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IVO TMP\Desktop\U. TRANSPARENCIA\F 18\"/>
    </mc:Choice>
  </mc:AlternateContent>
  <bookViews>
    <workbookView xWindow="0" yWindow="0" windowWidth="21600" windowHeight="9150" activeTab="1"/>
  </bookViews>
  <sheets>
    <sheet name="Fundamentación" sheetId="2" r:id="rId1"/>
    <sheet name="Formato" sheetId="1" r:id="rId2"/>
  </sheets>
  <definedNames>
    <definedName name="CMedios">Medios[Descripción]</definedName>
    <definedName name="CRespuestas">Fundamentación!$C$13:$C$24</definedName>
    <definedName name="CTramites">Fundamentación!$C$29:$C$31</definedName>
  </definedNames>
  <calcPr calcId="152511"/>
</workbook>
</file>

<file path=xl/calcChain.xml><?xml version="1.0" encoding="utf-8"?>
<calcChain xmlns="http://schemas.openxmlformats.org/spreadsheetml/2006/main">
  <c r="B2" i="1" l="1"/>
  <c r="M10" i="1" l="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H2" i="1" l="1"/>
  <c r="H1" i="1"/>
</calcChain>
</file>

<file path=xl/comments1.xml><?xml version="1.0" encoding="utf-8"?>
<comments xmlns="http://schemas.openxmlformats.org/spreadsheetml/2006/main">
  <authors>
    <author>Gerardo Javier Vilet Espinosa</author>
  </authors>
  <commentList>
    <comment ref="H9" authorId="0" shapeId="0">
      <text>
        <r>
          <rPr>
            <sz val="9"/>
            <color indexed="81"/>
            <rFont val="Tahoma"/>
            <charset val="1"/>
          </rPr>
          <t xml:space="preserve">Escriba aquí como concluyó el proceso de atención o el estado actual del trámite, si fuese el caso.
</t>
        </r>
      </text>
    </comment>
  </commentList>
</comments>
</file>

<file path=xl/sharedStrings.xml><?xml version="1.0" encoding="utf-8"?>
<sst xmlns="http://schemas.openxmlformats.org/spreadsheetml/2006/main" count="116" uniqueCount="85">
  <si>
    <t>Art</t>
  </si>
  <si>
    <t>Fracc</t>
  </si>
  <si>
    <t>Contenido</t>
  </si>
  <si>
    <t>XV</t>
  </si>
  <si>
    <t>Recibir y sistematizar y, en su caso, requerir los informes mensuales que deberán enviarle los sujetos obligados, relativos a la recepción y tramitación de solicitudes de información pública que hayan recibido</t>
  </si>
  <si>
    <t>VIII</t>
  </si>
  <si>
    <r>
      <t xml:space="preserve">Llevar un registro de las </t>
    </r>
    <r>
      <rPr>
        <b/>
        <u/>
        <sz val="20"/>
        <color indexed="10"/>
        <rFont val="Arial"/>
        <family val="2"/>
      </rPr>
      <t>solicitudes</t>
    </r>
    <r>
      <rPr>
        <sz val="20"/>
        <rFont val="Arial"/>
        <family val="2"/>
      </rPr>
      <t xml:space="preserve"> de acceso a la información, </t>
    </r>
    <r>
      <rPr>
        <b/>
        <u/>
        <sz val="20"/>
        <color indexed="10"/>
        <rFont val="Arial"/>
        <family val="2"/>
      </rPr>
      <t>respuestas,</t>
    </r>
    <r>
      <rPr>
        <sz val="20"/>
        <rFont val="Arial"/>
        <family val="2"/>
      </rPr>
      <t xml:space="preserve"> </t>
    </r>
    <r>
      <rPr>
        <b/>
        <u/>
        <sz val="20"/>
        <color indexed="10"/>
        <rFont val="Arial"/>
        <family val="2"/>
      </rPr>
      <t>resultados,</t>
    </r>
    <r>
      <rPr>
        <sz val="20"/>
        <rFont val="Arial"/>
        <family val="2"/>
      </rPr>
      <t xml:space="preserve"> </t>
    </r>
    <r>
      <rPr>
        <b/>
        <u/>
        <sz val="20"/>
        <color indexed="10"/>
        <rFont val="Arial"/>
        <family val="2"/>
      </rPr>
      <t>costos</t>
    </r>
    <r>
      <rPr>
        <sz val="20"/>
        <rFont val="Arial"/>
        <family val="2"/>
      </rPr>
      <t xml:space="preserve"> de reproducción y envío</t>
    </r>
  </si>
  <si>
    <t>XII</t>
  </si>
  <si>
    <r>
      <t xml:space="preserve">Informar por escrito a la CEGAIP, de forma mensual, sobre las solicitudes de información recibidas, el </t>
    </r>
    <r>
      <rPr>
        <b/>
        <u/>
        <sz val="20"/>
        <color indexed="10"/>
        <rFont val="Arial"/>
        <family val="2"/>
      </rPr>
      <t>trámite</t>
    </r>
    <r>
      <rPr>
        <sz val="20"/>
        <rFont val="Arial"/>
        <family val="2"/>
      </rPr>
      <t xml:space="preserve"> y </t>
    </r>
    <r>
      <rPr>
        <b/>
        <u/>
        <sz val="20"/>
        <color indexed="10"/>
        <rFont val="Arial"/>
        <family val="2"/>
      </rPr>
      <t>respuesta</t>
    </r>
    <r>
      <rPr>
        <sz val="20"/>
        <rFont val="Arial"/>
        <family val="2"/>
      </rPr>
      <t xml:space="preserve"> correspondiente en cada caso</t>
    </r>
  </si>
  <si>
    <t>Respuesta</t>
  </si>
  <si>
    <t>Descripción</t>
  </si>
  <si>
    <t>Información reservada.</t>
  </si>
  <si>
    <t>Información confidencial.</t>
  </si>
  <si>
    <t>Se pone a disposición la información para consulta directa.</t>
  </si>
  <si>
    <t>Se requiere al solicitante.</t>
  </si>
  <si>
    <t>Se tiene por no presentada la solicitud de información, por no atender requerimiento en plazo.</t>
  </si>
  <si>
    <t>Sujeto obligado no competente, se le orienta ante qué sujeto obligado presentar su solicitud de información.</t>
  </si>
  <si>
    <t>Información se encuentra disponible en la Plataforma.</t>
  </si>
  <si>
    <t>Entrega de información por correo electrónico.</t>
  </si>
  <si>
    <t>Entrega de información previo pago correspondiente.</t>
  </si>
  <si>
    <t>Trámite</t>
  </si>
  <si>
    <t>Recibida</t>
  </si>
  <si>
    <t>En trámite</t>
  </si>
  <si>
    <t>Contestada</t>
  </si>
  <si>
    <t>Mes que reporta</t>
  </si>
  <si>
    <r>
      <rPr>
        <b/>
        <sz val="8"/>
        <color indexed="10"/>
        <rFont val="Arial"/>
        <family val="2"/>
      </rPr>
      <t>&lt;==</t>
    </r>
    <r>
      <rPr>
        <sz val="8"/>
        <color indexed="23"/>
        <rFont val="Arial"/>
        <family val="2"/>
      </rPr>
      <t xml:space="preserve"> Escriba en esta celda el número de mes que reporta y el año</t>
    </r>
  </si>
  <si>
    <t>Resumen</t>
  </si>
  <si>
    <t>No. de solicitudes recibidas en el mes</t>
  </si>
  <si>
    <r>
      <rPr>
        <b/>
        <sz val="8"/>
        <color indexed="10"/>
        <rFont val="Arial"/>
        <family val="2"/>
      </rPr>
      <t>&lt;==</t>
    </r>
    <r>
      <rPr>
        <sz val="8"/>
        <color indexed="23"/>
        <rFont val="Arial"/>
        <family val="2"/>
      </rPr>
      <t xml:space="preserve"> No escriba aquí nada, el formato calcula automáticamnete estos valores</t>
    </r>
  </si>
  <si>
    <t>No. de solicitudes respondidas en el mes</t>
  </si>
  <si>
    <r>
      <rPr>
        <b/>
        <sz val="8"/>
        <color indexed="10"/>
        <rFont val="Arial"/>
        <family val="2"/>
      </rPr>
      <t xml:space="preserve">&lt;== </t>
    </r>
    <r>
      <rPr>
        <sz val="8"/>
        <color indexed="23"/>
        <rFont val="Arial"/>
        <family val="2"/>
      </rPr>
      <t>No escriba aquí nada, el formato calcula automáticamnete estos valores</t>
    </r>
  </si>
  <si>
    <t>Año que reporta</t>
  </si>
  <si>
    <t>Notas:</t>
  </si>
  <si>
    <r>
      <t xml:space="preserve">Solamente se capturan datos en celdas en </t>
    </r>
    <r>
      <rPr>
        <b/>
        <u/>
        <sz val="10"/>
        <color indexed="10"/>
        <rFont val="Arial"/>
        <family val="2"/>
      </rPr>
      <t>amarillo.</t>
    </r>
  </si>
  <si>
    <t>Los folios pueden ser recibidos en un mes y contestados en otro. Para su correcta contabilización, si un folio es recibido en un mes y contestado en el siguiente, deberá incluirse en ambos reportes. El resumen tomará en cuenta esto para no cotabilizarlo doble.</t>
  </si>
  <si>
    <t>Reporte enviado a la CEGAIP, Art 34FXV , Art 54FVIII y XII</t>
  </si>
  <si>
    <t>Fecha de Recepción</t>
  </si>
  <si>
    <t>Información Solicitada</t>
  </si>
  <si>
    <t>Fecha de Respuesta</t>
  </si>
  <si>
    <t>Costo de Reproducción</t>
  </si>
  <si>
    <t>Costo de envio</t>
  </si>
  <si>
    <t>Mes de Recepción</t>
  </si>
  <si>
    <t>Mes de Respuesta</t>
  </si>
  <si>
    <t>NOTA:</t>
  </si>
  <si>
    <t>Llene tantos reglones como sea necesario, acorde al número de solicitudes recibidas</t>
  </si>
  <si>
    <t>Catálogo de Tipos de Trámites</t>
  </si>
  <si>
    <t>Catálogo de Tipos de Respuesta</t>
  </si>
  <si>
    <t>Catálogo de Medios de Envío de la Respuesta</t>
  </si>
  <si>
    <t>Medio</t>
  </si>
  <si>
    <t>PNT</t>
  </si>
  <si>
    <t>Correo electrónico</t>
  </si>
  <si>
    <t>Número de folio.</t>
  </si>
  <si>
    <t>Telégrafo</t>
  </si>
  <si>
    <t>Personal</t>
  </si>
  <si>
    <t>Verbal</t>
  </si>
  <si>
    <t>Correo postal tradicional o por correo certificado con acuse de recibo</t>
  </si>
  <si>
    <t>Resultado</t>
  </si>
  <si>
    <t>Nombre del solicitante</t>
  </si>
  <si>
    <t>Medio de Notificación</t>
  </si>
  <si>
    <t>Otros</t>
  </si>
  <si>
    <t>Información Inexistente</t>
  </si>
  <si>
    <t>Ampliación de Plazo</t>
  </si>
  <si>
    <t>Actualizado 15/01/2020</t>
  </si>
  <si>
    <t>SE ATENDIO Y DIO RESPUESTA</t>
  </si>
  <si>
    <t>240470022000043</t>
  </si>
  <si>
    <t>240470022000044</t>
  </si>
  <si>
    <t>240470022000045</t>
  </si>
  <si>
    <t>240470022000046</t>
  </si>
  <si>
    <t>240470022000047</t>
  </si>
  <si>
    <t>240470022000048</t>
  </si>
  <si>
    <t>240470022000049</t>
  </si>
  <si>
    <t>Solicito manual de organización, y/o Organigrama de las siguientes Áreas:
Coordinación o Dirección de Archivo
Órgano Interno de Control
Despacho del Secretario
Unidad de Transparencia
Dirección General Forestal y Vida Silvestre
Subsecretaría</t>
  </si>
  <si>
    <t>Juan Pablo Infante</t>
  </si>
  <si>
    <t>Solicito información sobre el impacto o derrama económica que generaron en los últimos 5 años las ganaderías de toro de lidia en el Estado, así como el número actual de empleos que dependen de dichas actividades económicas.</t>
  </si>
  <si>
    <t>Arturo Berlanga</t>
  </si>
  <si>
    <t>Solicito información del programa entrega de equipamiento agropecuario. Solicito inversión total del programa, solicito desglose de los equipos entregados , desglose del total de la inversión para la compra de equipos entregados , cuántos y qué equipo se adquirió con la inversión total y para ser entregado, solicito costo individual de los equipos entregados, solicito proveedor o empresa a a la que se le adquirieron los productos agropecuarios para el programa , solicito copia de las facturas de pago de la compra de los equipos y concepto. así como forma de adjudicación de la compra de los equipos.</t>
  </si>
  <si>
    <t>Roberto Zuñiga Cepeda</t>
  </si>
  <si>
    <t xml:space="preserve">Solicito información del programa entrega de equipamiento agropecuario que arrancó en el municipio de Villa de Arriaga el 14 de julio del 2022. 
Solicito inversión total del programa, solicito desglose de los equipos entregados , desglose del total de la inversión para la compra de equipos entregados , cuántos y qué equipo se adquirió con la inversión total y para ser entregado, solicito costo individual de los equipos entregados, solicito proveedor o empresa a a la que se le adquirieron los productos agropecuarios para el programa , solicito copia de las facturas de pago de la compra de los equipos y concepto. así como forma de adjudicación de la compra de los equipos.
Con la finalidad de que no se excuse desconocer la información o se evada brindar la misma adjunto el boletín oficial de la SEDARH del arranque del programa:
CON MÁS DE 3.8 MDP, RICARDO GALLARDO 
IMPULSA LA AGRICULTURA EN EL ESTADO 
• También invierte 7.5 millones de pesos, en modernización de escuela primaria Ponciano Arriaga
Como parte de los casi 130 millones de pesos que el nuevo Gobierno ha invertido en infraestructura educativa destacan los 7.5 millones para la escuela primaria Ponciano Arriaga, en Villa de Arriaga y que fue entregada por el Gobernador Ricardo Gallardo Cardona en gira de trabajo, en la cual, arrancó el programa de equipamiento agropecuario con inversión de 3.8 millones de pesos.
Al cumplir su palabra y entregar la flamante escuela a padres de familia y autoridades municipales, Gallardo Cardona afirmó que una escuela con espacios modernos representa la oportunidad de un mejor futuro para todos los niños y niñas del municipio, porque la educación transforma vidas y entornos.
Para el edil del municipio, Salvador López Amaro, “las y los potosinos estamos viendo un cambio verdadero, porque nunca se había visto una inversión tan grande en beneficio de una escuela de este municipio, y menos en obras que fueron esperadas por muchos años y que beneficiará con espacios dignos a estudiantes arriaguenses”.
Las obras en la escuela primaria incluyeron la construcción de seis nuevas aulas, cancha techada, redes hidrosanitarias y módulo de sanitarios. Es de destacar que la inversión de 7.5 millones de pesos representa una tercera parte del presupuesto anual total del municipio.
Por otra parte, Gallardo Cardona arrancó el programa de equipamiento agropecuario en favor de productores con 100 implementos agrícolas, 300 tinacos, 250 calentadores y semillas de frijol, cebada y maíz.
Explicó que el propósito es apoyar la tecnificación de la actividad agropecuaria en el municipio para facilitan las actividades agrícolas rutinarias, además, anunció que en próximas etapas este programa llegará a productores de toda la entidad. </t>
  </si>
  <si>
    <t>Raúl López López</t>
  </si>
  <si>
    <t>El àguila real es una especie emblemática de México, que actualmente se considera Amenazada por la NOM-059-SEMARNAT-2010. La presente solicitud de información es para conocer si:
A) En su estado, se han apoyado proyectos, investigaciones u actividades enfocadas al monitoreo, vigilancia, protección o búsqueda de águila real (Aguila Chrysaetos) en su territorio, entre los años 2019 al 2022.
B) En caso de que sí se hayan apoyado estas actividades, por favor espeficiar el concepto, monto y ejecutor de la actividad.</t>
  </si>
  <si>
    <t>Junta Intermunicipla de Medio Ambiente para la Gestión Integral de la Región Norte de Jalisco</t>
  </si>
  <si>
    <t>Se sirva proporcionarme información relativa al último censo agropecuario efectuado en la Delegación de Villa de Pozos, S.L.P., o bien, la información con que cuente esta Secretaría referente a desarrollo y/o actividades agropecuarias efectuadas en Villa de Pozos, S.L.P.</t>
  </si>
  <si>
    <t>Gaspar Méndez Ramírez</t>
  </si>
  <si>
    <t>Solicito información, lista, relación, censo, informe, reporte o cualquier otro documento que contenga información de todas las personas físicas y morales, organizaciones, instituciones, dependencias, o cualquier otro ente, que haya designado, vendido, enajenado, expropiado, donado, asignado, prestado, permutado,  predios que se encuentren en municipio de Villa de Guadalupe, del expediente relativo a la Primera Ampliación de Ejido, solicitada por vecinos del poblado denominado “magdalenas”, en el municipio de Villa de Guadalupe, Estado de San Luis Potosí, área que deviene de expropiación publicada en el diario oficial de la federación el 08 de enero de 1981, de las propiedades del C. Pedro Martínez Sotomayor, un predio de 270-00-00 Has., y otro de 139-00-00 Has., las cuales se encontraban controladas en el Tomo 76, página 120 frente y vuelta de fecha 13 de octubre de 1961, en el Registro Público de la Propiedad en Matehuala, San Luis Potosí. Así como también solicito información acerca del expediente administrativo (así como el número de expediente) recaído al procedimiento de expropiación e indemnización (efectuado por la Secretaría de la Reforma Agraria en 1981)</t>
  </si>
  <si>
    <t>Reg.Barrera Rivero</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</si>
</sst>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0"/>
      <name val="Arial"/>
    </font>
    <font>
      <b/>
      <sz val="14"/>
      <name val="Arial"/>
      <family val="2"/>
    </font>
    <font>
      <b/>
      <sz val="10"/>
      <name val="Arial"/>
      <family val="2"/>
    </font>
    <font>
      <sz val="8"/>
      <name val="Arial"/>
    </font>
    <font>
      <sz val="10"/>
      <name val="Arial"/>
    </font>
    <font>
      <b/>
      <sz val="10"/>
      <color indexed="9"/>
      <name val="Arial"/>
      <family val="2"/>
    </font>
    <font>
      <sz val="10"/>
      <name val="Arial"/>
      <family val="2"/>
    </font>
    <font>
      <sz val="12"/>
      <name val="Arial"/>
      <family val="2"/>
    </font>
    <font>
      <b/>
      <u/>
      <sz val="10"/>
      <name val="Arial"/>
      <family val="2"/>
    </font>
    <font>
      <b/>
      <u/>
      <sz val="10"/>
      <color indexed="10"/>
      <name val="Arial"/>
      <family val="2"/>
    </font>
    <font>
      <sz val="14"/>
      <name val="Arial"/>
      <family val="2"/>
    </font>
    <font>
      <sz val="16"/>
      <name val="Arial"/>
      <family val="2"/>
    </font>
    <font>
      <sz val="20"/>
      <name val="Arial"/>
      <family val="2"/>
    </font>
    <font>
      <b/>
      <u/>
      <sz val="20"/>
      <color indexed="10"/>
      <name val="Arial"/>
      <family val="2"/>
    </font>
    <font>
      <sz val="8"/>
      <color indexed="23"/>
      <name val="Arial"/>
      <family val="2"/>
    </font>
    <font>
      <b/>
      <sz val="8"/>
      <color indexed="10"/>
      <name val="Arial"/>
      <family val="2"/>
    </font>
    <font>
      <b/>
      <sz val="12"/>
      <name val="Arial"/>
      <family val="2"/>
    </font>
    <font>
      <sz val="9"/>
      <color indexed="81"/>
      <name val="Tahoma"/>
      <charset val="1"/>
    </font>
  </fonts>
  <fills count="8">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42"/>
        <bgColor indexed="64"/>
      </patternFill>
    </fill>
    <fill>
      <patternFill patternType="solid">
        <fgColor indexed="49"/>
        <bgColor indexed="64"/>
      </patternFill>
    </fill>
    <fill>
      <patternFill patternType="solid">
        <fgColor indexed="26"/>
        <bgColor indexed="64"/>
      </patternFill>
    </fill>
    <fill>
      <patternFill patternType="solid">
        <fgColor rgb="FFFFFFCC"/>
      </patternFill>
    </fill>
  </fills>
  <borders count="1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22"/>
      </left>
      <right/>
      <top/>
      <bottom/>
      <diagonal/>
    </border>
    <border>
      <left style="thin">
        <color indexed="64"/>
      </left>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s>
  <cellStyleXfs count="2">
    <xf numFmtId="0" fontId="0" fillId="0" borderId="0"/>
    <xf numFmtId="0" fontId="4" fillId="7" borderId="12" applyNumberFormat="0" applyFont="0" applyAlignment="0" applyProtection="0"/>
  </cellStyleXfs>
  <cellXfs count="54">
    <xf numFmtId="0" fontId="0" fillId="0" borderId="0" xfId="0"/>
    <xf numFmtId="0" fontId="2" fillId="0" borderId="0" xfId="0" applyFont="1"/>
    <xf numFmtId="0" fontId="0" fillId="0" borderId="0" xfId="0" applyAlignment="1">
      <alignment vertical="top"/>
    </xf>
    <xf numFmtId="0" fontId="5" fillId="2" borderId="0" xfId="0" applyFont="1" applyFill="1" applyAlignment="1">
      <alignment horizontal="center" vertical="center"/>
    </xf>
    <xf numFmtId="0" fontId="6" fillId="0" borderId="0" xfId="0" applyFont="1" applyAlignment="1">
      <alignment horizontal="center"/>
    </xf>
    <xf numFmtId="0" fontId="0" fillId="0" borderId="2" xfId="0" applyBorder="1" applyAlignment="1">
      <alignment horizontal="center"/>
    </xf>
    <xf numFmtId="0" fontId="0" fillId="0" borderId="2" xfId="0" applyBorder="1" applyAlignment="1">
      <alignment horizontal="center" vertical="center"/>
    </xf>
    <xf numFmtId="0" fontId="0" fillId="0" borderId="0" xfId="0" applyAlignment="1">
      <alignment horizontal="center"/>
    </xf>
    <xf numFmtId="0" fontId="0" fillId="0" borderId="3" xfId="0" applyBorder="1" applyAlignment="1">
      <alignment horizontal="center" vertical="center"/>
    </xf>
    <xf numFmtId="0" fontId="2" fillId="3" borderId="3"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6" fillId="0" borderId="0" xfId="0" applyFont="1"/>
    <xf numFmtId="0" fontId="0" fillId="0" borderId="0" xfId="0" applyAlignment="1">
      <alignment horizontal="center" vertical="top"/>
    </xf>
    <xf numFmtId="0" fontId="12" fillId="5" borderId="0" xfId="0" applyFont="1" applyFill="1" applyAlignment="1">
      <alignment horizontal="center" vertical="top"/>
    </xf>
    <xf numFmtId="0" fontId="12" fillId="0" borderId="3" xfId="0" applyFont="1" applyBorder="1" applyAlignment="1">
      <alignment horizontal="center" vertical="top"/>
    </xf>
    <xf numFmtId="0" fontId="0" fillId="0" borderId="0" xfId="0" applyBorder="1" applyAlignment="1">
      <alignment horizontal="center" vertical="center"/>
    </xf>
    <xf numFmtId="0" fontId="2" fillId="0" borderId="0" xfId="0" applyFont="1" applyFill="1" applyBorder="1" applyAlignment="1">
      <alignment horizontal="center" vertical="center" wrapText="1"/>
    </xf>
    <xf numFmtId="0" fontId="7" fillId="3" borderId="4" xfId="0" applyFont="1" applyFill="1" applyBorder="1" applyAlignment="1">
      <alignment horizontal="center" vertical="top" wrapText="1"/>
    </xf>
    <xf numFmtId="0" fontId="0" fillId="0" borderId="5" xfId="0" applyBorder="1" applyAlignment="1">
      <alignment horizontal="center"/>
    </xf>
    <xf numFmtId="0" fontId="0" fillId="0" borderId="5" xfId="0" applyBorder="1" applyAlignment="1">
      <alignment horizontal="center" vertical="center"/>
    </xf>
    <xf numFmtId="0" fontId="2" fillId="0" borderId="0" xfId="0" applyFont="1" applyAlignment="1">
      <alignment horizontal="left"/>
    </xf>
    <xf numFmtId="0" fontId="10" fillId="6" borderId="1" xfId="1" applyFont="1" applyFill="1" applyBorder="1" applyAlignment="1">
      <alignment horizontal="center" vertical="center"/>
    </xf>
    <xf numFmtId="0" fontId="11" fillId="0" borderId="0"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top"/>
    </xf>
    <xf numFmtId="0" fontId="8" fillId="0" borderId="6" xfId="0" applyFont="1"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0" fontId="7" fillId="6" borderId="0" xfId="0" applyFont="1" applyFill="1" applyAlignment="1">
      <alignment horizontal="center"/>
    </xf>
    <xf numFmtId="14" fontId="7" fillId="6" borderId="0" xfId="0" applyNumberFormat="1" applyFont="1" applyFill="1" applyAlignment="1">
      <alignment horizontal="center"/>
    </xf>
    <xf numFmtId="0" fontId="7" fillId="6" borderId="0" xfId="0" applyFont="1" applyFill="1"/>
    <xf numFmtId="0" fontId="7" fillId="6" borderId="0" xfId="0" quotePrefix="1" applyFont="1" applyFill="1"/>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Font="1"/>
    <xf numFmtId="0" fontId="6" fillId="0" borderId="4" xfId="0" applyFont="1" applyBorder="1" applyAlignment="1">
      <alignment vertical="top" wrapText="1"/>
    </xf>
    <xf numFmtId="0" fontId="0" fillId="0" borderId="0" xfId="0" applyBorder="1"/>
    <xf numFmtId="0" fontId="6" fillId="0" borderId="13" xfId="0" applyFont="1" applyBorder="1" applyAlignment="1">
      <alignment horizontal="left" vertical="top" wrapText="1"/>
    </xf>
    <xf numFmtId="0" fontId="0" fillId="0" borderId="0" xfId="0" applyBorder="1" applyAlignment="1">
      <alignment horizontal="center" vertical="top"/>
    </xf>
    <xf numFmtId="0" fontId="6" fillId="0" borderId="0" xfId="0" applyFont="1" applyBorder="1"/>
    <xf numFmtId="0" fontId="7" fillId="6" borderId="0" xfId="0" applyFont="1" applyFill="1" applyAlignment="1"/>
    <xf numFmtId="49" fontId="7" fillId="6" borderId="0" xfId="0" applyNumberFormat="1" applyFont="1" applyFill="1" applyAlignment="1">
      <alignment horizontal="center"/>
    </xf>
    <xf numFmtId="14" fontId="7" fillId="6" borderId="0" xfId="0" applyNumberFormat="1" applyFont="1" applyFill="1" applyAlignment="1">
      <alignment horizontal="left"/>
    </xf>
    <xf numFmtId="0" fontId="16" fillId="0" borderId="0" xfId="0" applyFont="1" applyAlignment="1">
      <alignment horizontal="center" vertical="top"/>
    </xf>
    <xf numFmtId="0" fontId="12" fillId="0" borderId="3" xfId="0" applyFont="1" applyBorder="1" applyAlignment="1">
      <alignment horizontal="left" vertical="top" wrapText="1"/>
    </xf>
    <xf numFmtId="0" fontId="12" fillId="5" borderId="9" xfId="0" applyFont="1" applyFill="1" applyBorder="1" applyAlignment="1">
      <alignment horizontal="center"/>
    </xf>
    <xf numFmtId="0" fontId="0" fillId="0" borderId="0" xfId="0" applyAlignment="1">
      <alignment horizontal="center" vertical="center" wrapText="1"/>
    </xf>
    <xf numFmtId="0" fontId="1" fillId="0" borderId="0" xfId="0" applyFont="1" applyAlignment="1">
      <alignment horizontal="center" wrapText="1"/>
    </xf>
    <xf numFmtId="0" fontId="14" fillId="0" borderId="10" xfId="0" applyFont="1" applyBorder="1" applyAlignment="1">
      <alignment horizontal="center" vertical="center" wrapText="1"/>
    </xf>
    <xf numFmtId="0" fontId="14" fillId="0" borderId="0" xfId="0" applyFont="1" applyAlignment="1">
      <alignment horizontal="center" vertical="center" wrapText="1"/>
    </xf>
    <xf numFmtId="0" fontId="14" fillId="0" borderId="11" xfId="0" applyFont="1" applyBorder="1" applyAlignment="1">
      <alignment horizontal="left" vertical="center" wrapText="1"/>
    </xf>
    <xf numFmtId="0" fontId="14" fillId="0" borderId="0" xfId="0" applyFont="1" applyBorder="1" applyAlignment="1">
      <alignment horizontal="left" vertical="center" wrapText="1"/>
    </xf>
    <xf numFmtId="0" fontId="0" fillId="0" borderId="0" xfId="0" applyAlignment="1">
      <alignment horizontal="center"/>
    </xf>
  </cellXfs>
  <cellStyles count="2">
    <cellStyle name="Normal" xfId="0" builtinId="0"/>
    <cellStyle name="Notas" xfId="1" builtinId="10"/>
  </cellStyles>
  <dxfs count="20">
    <dxf>
      <numFmt numFmtId="0" formatCode="Genera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numFmt numFmtId="0" formatCode="Genera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numFmt numFmtId="19" formatCode="dd/mm/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numFmt numFmtId="164" formatCode="m/d/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numFmt numFmtId="164" formatCode="m/d/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4</xdr:row>
      <xdr:rowOff>38100</xdr:rowOff>
    </xdr:from>
    <xdr:to>
      <xdr:col>0</xdr:col>
      <xdr:colOff>952500</xdr:colOff>
      <xdr:row>4</xdr:row>
      <xdr:rowOff>466725</xdr:rowOff>
    </xdr:to>
    <xdr:pic>
      <xdr:nvPicPr>
        <xdr:cNvPr id="1025" name="Picture 1" descr="0">
          <a:extLst>
            <a:ext uri="{FF2B5EF4-FFF2-40B4-BE49-F238E27FC236}">
              <a16:creationId xmlns:a16="http://schemas.microsoft.com/office/drawing/2014/main" xmlns="" id="{E41273D7-2D24-4409-B8A1-127E0FD09B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400175"/>
          <a:ext cx="7524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2" name="Respuestas" displayName="Respuestas" ref="B12:C24" totalsRowShown="0">
  <tableColumns count="2">
    <tableColumn id="1" name="Respuesta" dataDxfId="19"/>
    <tableColumn id="2" name="Descripción" dataDxfId="18"/>
  </tableColumns>
  <tableStyleInfo name="TableStyleLight9" showFirstColumn="0" showLastColumn="0" showRowStripes="1" showColumnStripes="0"/>
</table>
</file>

<file path=xl/tables/table2.xml><?xml version="1.0" encoding="utf-8"?>
<table xmlns="http://schemas.openxmlformats.org/spreadsheetml/2006/main" id="3" name="Tramites" displayName="Tramites" ref="B28:C31" totalsRowShown="0">
  <tableColumns count="2">
    <tableColumn id="1" name="Trámite" dataDxfId="17"/>
    <tableColumn id="2" name="Descripción" dataDxfId="16"/>
  </tableColumns>
  <tableStyleInfo name="TableStyleLight10" showFirstColumn="0" showLastColumn="0" showRowStripes="1" showColumnStripes="0"/>
</table>
</file>

<file path=xl/tables/table3.xml><?xml version="1.0" encoding="utf-8"?>
<table xmlns="http://schemas.openxmlformats.org/spreadsheetml/2006/main" id="4" name="Medios" displayName="Medios" ref="B36:C42" totalsRowShown="0">
  <tableColumns count="2">
    <tableColumn id="1" name="Medio" dataDxfId="15"/>
    <tableColumn id="2" name="Descripción" dataDxfId="14"/>
  </tableColumns>
  <tableStyleInfo name="TableStyleLight11" showFirstColumn="0" showLastColumn="0" showRowStripes="1" showColumnStripes="0"/>
</table>
</file>

<file path=xl/tables/table4.xml><?xml version="1.0" encoding="utf-8"?>
<table xmlns="http://schemas.openxmlformats.org/spreadsheetml/2006/main" id="1" name="Folios" displayName="Folios" ref="A9:M44" totalsRowShown="0" headerRowDxfId="13">
  <tableColumns count="13">
    <tableColumn id="1" name="Número de folio." dataDxfId="12"/>
    <tableColumn id="12" name="Nombre del solicitante" dataDxfId="11"/>
    <tableColumn id="2" name="Fecha de Recepción" dataDxfId="10"/>
    <tableColumn id="3" name="Información Solicitada" dataDxfId="9"/>
    <tableColumn id="4" name="Trámite" dataDxfId="8"/>
    <tableColumn id="5" name="Respuesta" dataDxfId="7"/>
    <tableColumn id="6" name="Fecha de Respuesta" dataDxfId="6"/>
    <tableColumn id="13" name="Resultado" dataDxfId="5"/>
    <tableColumn id="8" name="Costo de Reproducción" dataDxfId="4"/>
    <tableColumn id="7" name="Medio de Notificación" dataDxfId="3"/>
    <tableColumn id="9" name="Costo de envio" dataDxfId="2"/>
    <tableColumn id="10" name="Mes de Recepción" dataDxfId="1">
      <calculatedColumnFormula>IF(Formato!$C10&lt;&gt;"",MONTH(C10),"")</calculatedColumnFormula>
    </tableColumn>
    <tableColumn id="11" name="Mes de Respuesta" dataDxfId="0">
      <calculatedColumnFormula>IF(Formato!$G10&lt;&gt;"",MONTH(G10),"")</calculatedColumnFormula>
    </tableColumn>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zoomScaleNormal="100" workbookViewId="0">
      <selection activeCell="E27" sqref="E27"/>
    </sheetView>
  </sheetViews>
  <sheetFormatPr baseColWidth="10" defaultColWidth="11.42578125" defaultRowHeight="12.75" x14ac:dyDescent="0.2"/>
  <cols>
    <col min="1" max="1" width="11.42578125" style="12"/>
    <col min="2" max="2" width="12" style="12" customWidth="1"/>
    <col min="3" max="3" width="135.28515625" customWidth="1"/>
  </cols>
  <sheetData>
    <row r="1" spans="1:5" ht="25.5" x14ac:dyDescent="0.35">
      <c r="A1" s="13" t="s">
        <v>0</v>
      </c>
      <c r="B1" s="13" t="s">
        <v>1</v>
      </c>
      <c r="C1" s="46" t="s">
        <v>2</v>
      </c>
      <c r="D1" s="46"/>
      <c r="E1" s="46"/>
    </row>
    <row r="2" spans="1:5" ht="85.5" customHeight="1" x14ac:dyDescent="0.2">
      <c r="A2" s="14">
        <v>34</v>
      </c>
      <c r="B2" s="14" t="s">
        <v>3</v>
      </c>
      <c r="C2" s="45" t="s">
        <v>4</v>
      </c>
      <c r="D2" s="45"/>
      <c r="E2" s="45"/>
    </row>
    <row r="3" spans="1:5" ht="64.5" customHeight="1" x14ac:dyDescent="0.2">
      <c r="A3" s="14">
        <v>54</v>
      </c>
      <c r="B3" s="14" t="s">
        <v>5</v>
      </c>
      <c r="C3" s="45" t="s">
        <v>6</v>
      </c>
      <c r="D3" s="45"/>
      <c r="E3" s="45"/>
    </row>
    <row r="4" spans="1:5" ht="69" customHeight="1" x14ac:dyDescent="0.2">
      <c r="A4" s="14">
        <v>54</v>
      </c>
      <c r="B4" s="14" t="s">
        <v>7</v>
      </c>
      <c r="C4" s="45" t="s">
        <v>8</v>
      </c>
      <c r="D4" s="45"/>
      <c r="E4" s="45"/>
    </row>
    <row r="10" spans="1:5" ht="15.75" x14ac:dyDescent="0.2">
      <c r="B10" s="44" t="s">
        <v>46</v>
      </c>
      <c r="C10" s="44"/>
    </row>
    <row r="12" spans="1:5" x14ac:dyDescent="0.2">
      <c r="B12" s="24" t="s">
        <v>9</v>
      </c>
      <c r="C12" s="11" t="s">
        <v>10</v>
      </c>
    </row>
    <row r="13" spans="1:5" x14ac:dyDescent="0.2">
      <c r="B13" s="12">
        <v>1</v>
      </c>
      <c r="C13" s="11" t="s">
        <v>11</v>
      </c>
    </row>
    <row r="14" spans="1:5" x14ac:dyDescent="0.2">
      <c r="B14" s="12">
        <v>2</v>
      </c>
      <c r="C14" s="11" t="s">
        <v>12</v>
      </c>
    </row>
    <row r="15" spans="1:5" x14ac:dyDescent="0.2">
      <c r="B15" s="12">
        <v>3</v>
      </c>
      <c r="C15" s="11" t="s">
        <v>13</v>
      </c>
    </row>
    <row r="16" spans="1:5" x14ac:dyDescent="0.2">
      <c r="B16" s="12">
        <v>4</v>
      </c>
      <c r="C16" s="11" t="s">
        <v>14</v>
      </c>
    </row>
    <row r="17" spans="2:3" x14ac:dyDescent="0.2">
      <c r="B17" s="12">
        <v>5</v>
      </c>
      <c r="C17" s="11" t="s">
        <v>15</v>
      </c>
    </row>
    <row r="18" spans="2:3" x14ac:dyDescent="0.2">
      <c r="B18" s="12">
        <v>6</v>
      </c>
      <c r="C18" s="11" t="s">
        <v>16</v>
      </c>
    </row>
    <row r="19" spans="2:3" x14ac:dyDescent="0.2">
      <c r="B19" s="12">
        <v>7</v>
      </c>
      <c r="C19" s="11" t="s">
        <v>17</v>
      </c>
    </row>
    <row r="20" spans="2:3" x14ac:dyDescent="0.2">
      <c r="B20" s="12">
        <v>8</v>
      </c>
      <c r="C20" s="11" t="s">
        <v>18</v>
      </c>
    </row>
    <row r="21" spans="2:3" x14ac:dyDescent="0.2">
      <c r="B21" s="12">
        <v>9</v>
      </c>
      <c r="C21" s="11" t="s">
        <v>19</v>
      </c>
    </row>
    <row r="22" spans="2:3" x14ac:dyDescent="0.2">
      <c r="B22" s="12">
        <v>10</v>
      </c>
      <c r="C22" s="35" t="s">
        <v>60</v>
      </c>
    </row>
    <row r="23" spans="2:3" x14ac:dyDescent="0.2">
      <c r="B23" s="12">
        <v>11</v>
      </c>
      <c r="C23" s="11" t="s">
        <v>61</v>
      </c>
    </row>
    <row r="24" spans="2:3" x14ac:dyDescent="0.2">
      <c r="B24" s="39">
        <v>12</v>
      </c>
      <c r="C24" s="40" t="s">
        <v>59</v>
      </c>
    </row>
    <row r="26" spans="2:3" ht="15.75" x14ac:dyDescent="0.2">
      <c r="B26" s="44" t="s">
        <v>45</v>
      </c>
      <c r="C26" s="44"/>
    </row>
    <row r="28" spans="2:3" x14ac:dyDescent="0.2">
      <c r="B28" s="24" t="s">
        <v>20</v>
      </c>
      <c r="C28" s="11" t="s">
        <v>10</v>
      </c>
    </row>
    <row r="29" spans="2:3" x14ac:dyDescent="0.2">
      <c r="B29" s="12">
        <v>1</v>
      </c>
      <c r="C29" s="11" t="s">
        <v>21</v>
      </c>
    </row>
    <row r="30" spans="2:3" x14ac:dyDescent="0.2">
      <c r="B30" s="12">
        <v>2</v>
      </c>
      <c r="C30" s="11" t="s">
        <v>22</v>
      </c>
    </row>
    <row r="31" spans="2:3" x14ac:dyDescent="0.2">
      <c r="B31" s="12">
        <v>3</v>
      </c>
      <c r="C31" s="11" t="s">
        <v>23</v>
      </c>
    </row>
    <row r="34" spans="2:3" ht="15.75" x14ac:dyDescent="0.2">
      <c r="B34" s="44" t="s">
        <v>47</v>
      </c>
      <c r="C34" s="44"/>
    </row>
    <row r="36" spans="2:3" x14ac:dyDescent="0.2">
      <c r="B36" s="24" t="s">
        <v>48</v>
      </c>
      <c r="C36" s="11" t="s">
        <v>10</v>
      </c>
    </row>
    <row r="37" spans="2:3" x14ac:dyDescent="0.2">
      <c r="B37" s="12">
        <v>1</v>
      </c>
      <c r="C37" s="11" t="s">
        <v>49</v>
      </c>
    </row>
    <row r="38" spans="2:3" x14ac:dyDescent="0.2">
      <c r="B38" s="12">
        <v>2</v>
      </c>
      <c r="C38" s="11" t="s">
        <v>55</v>
      </c>
    </row>
    <row r="39" spans="2:3" x14ac:dyDescent="0.2">
      <c r="B39" s="12">
        <v>3</v>
      </c>
      <c r="C39" s="11" t="s">
        <v>50</v>
      </c>
    </row>
    <row r="40" spans="2:3" x14ac:dyDescent="0.2">
      <c r="B40" s="12">
        <v>4</v>
      </c>
      <c r="C40" s="11" t="s">
        <v>53</v>
      </c>
    </row>
    <row r="41" spans="2:3" x14ac:dyDescent="0.2">
      <c r="B41" s="12">
        <v>5</v>
      </c>
      <c r="C41" s="35" t="s">
        <v>52</v>
      </c>
    </row>
    <row r="42" spans="2:3" x14ac:dyDescent="0.2">
      <c r="B42" s="12">
        <v>6</v>
      </c>
      <c r="C42" s="35" t="s">
        <v>54</v>
      </c>
    </row>
  </sheetData>
  <mergeCells count="7">
    <mergeCell ref="B34:C34"/>
    <mergeCell ref="C2:E2"/>
    <mergeCell ref="C3:E3"/>
    <mergeCell ref="C4:E4"/>
    <mergeCell ref="C1:E1"/>
    <mergeCell ref="B26:C26"/>
    <mergeCell ref="B10:C10"/>
  </mergeCells>
  <phoneticPr fontId="3" type="noConversion"/>
  <pageMargins left="0.75" right="0.75" top="1" bottom="1" header="0" footer="0"/>
  <pageSetup orientation="portrait" r:id="rId1"/>
  <headerFooter alignWithMargins="0"/>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8"/>
  <sheetViews>
    <sheetView showGridLines="0" tabSelected="1" zoomScale="90" zoomScaleNormal="90" workbookViewId="0">
      <selection activeCell="B17" sqref="B17"/>
    </sheetView>
  </sheetViews>
  <sheetFormatPr baseColWidth="10" defaultColWidth="9.140625" defaultRowHeight="12.75" x14ac:dyDescent="0.2"/>
  <cols>
    <col min="1" max="1" width="16.28515625" style="7" bestFit="1" customWidth="1"/>
    <col min="2" max="2" width="17.42578125" customWidth="1"/>
    <col min="3" max="3" width="14.7109375" customWidth="1"/>
    <col min="4" max="4" width="26.140625" customWidth="1"/>
    <col min="5" max="5" width="19" customWidth="1"/>
    <col min="6" max="6" width="53.7109375" customWidth="1"/>
    <col min="7" max="7" width="21.7109375" bestFit="1" customWidth="1"/>
    <col min="8" max="8" width="11.140625" bestFit="1" customWidth="1"/>
    <col min="9" max="9" width="13.5703125" bestFit="1" customWidth="1"/>
    <col min="10" max="10" width="11.7109375" bestFit="1" customWidth="1"/>
    <col min="11" max="11" width="14.42578125" customWidth="1"/>
    <col min="12" max="12" width="13.42578125" hidden="1" customWidth="1"/>
    <col min="13" max="13" width="8.7109375" hidden="1" customWidth="1"/>
    <col min="14" max="14" width="44.5703125" customWidth="1"/>
    <col min="15" max="253" width="11.42578125" customWidth="1"/>
  </cols>
  <sheetData>
    <row r="1" spans="1:16" ht="27.75" customHeight="1" x14ac:dyDescent="0.2">
      <c r="A1" s="3" t="s">
        <v>24</v>
      </c>
      <c r="B1" s="21">
        <v>8</v>
      </c>
      <c r="C1" s="49" t="s">
        <v>25</v>
      </c>
      <c r="D1" s="50"/>
      <c r="F1" s="3" t="s">
        <v>26</v>
      </c>
      <c r="G1" s="9" t="s">
        <v>27</v>
      </c>
      <c r="H1" s="8">
        <f>COUNTIF(Formato!$L$10:$L$44,B1)</f>
        <v>6</v>
      </c>
      <c r="I1" s="51" t="s">
        <v>28</v>
      </c>
      <c r="J1" s="52"/>
      <c r="K1" s="52"/>
      <c r="L1" s="52"/>
    </row>
    <row r="2" spans="1:16" ht="29.25" customHeight="1" thickBot="1" x14ac:dyDescent="0.25">
      <c r="B2" s="22" t="str">
        <f>IF(B1&gt;0, CHOOSE(B1,"Enero", "Febrero", "Marzo", "Abril", "Mayo", "Junio", "Julio", "Agosto","Septiembre","Octubre","Noviembre","Diciembre"),"Escriba arriba número de mes a reportar")</f>
        <v>Agosto</v>
      </c>
      <c r="F2" s="4"/>
      <c r="G2" s="10" t="s">
        <v>29</v>
      </c>
      <c r="H2" s="8">
        <f>COUNTIF(Formato!$M$10:$M$44,B1)</f>
        <v>5</v>
      </c>
      <c r="I2" s="51" t="s">
        <v>30</v>
      </c>
      <c r="J2" s="52"/>
      <c r="K2" s="52"/>
      <c r="L2" s="52"/>
    </row>
    <row r="3" spans="1:16" ht="18.75" thickBot="1" x14ac:dyDescent="0.25">
      <c r="A3" s="3" t="s">
        <v>31</v>
      </c>
      <c r="B3" s="21">
        <v>2022</v>
      </c>
      <c r="D3" s="4"/>
      <c r="E3" s="16"/>
      <c r="F3" s="15"/>
      <c r="M3" s="25" t="s">
        <v>32</v>
      </c>
      <c r="N3" s="37"/>
    </row>
    <row r="4" spans="1:16" ht="32.25" customHeight="1" x14ac:dyDescent="0.2">
      <c r="M4" s="26">
        <v>1</v>
      </c>
      <c r="N4" s="38" t="s">
        <v>33</v>
      </c>
    </row>
    <row r="5" spans="1:16" ht="77.25" thickBot="1" x14ac:dyDescent="0.25">
      <c r="F5" s="11"/>
      <c r="M5" s="27">
        <v>2</v>
      </c>
      <c r="N5" s="36" t="s">
        <v>34</v>
      </c>
    </row>
    <row r="6" spans="1:16" ht="18" customHeight="1" x14ac:dyDescent="0.25">
      <c r="A6" s="48" t="s">
        <v>35</v>
      </c>
      <c r="B6" s="48"/>
      <c r="C6" s="48"/>
      <c r="D6" s="48"/>
      <c r="E6" s="48"/>
      <c r="F6" s="48"/>
      <c r="G6" s="48"/>
      <c r="H6" s="48"/>
      <c r="I6" s="48"/>
    </row>
    <row r="7" spans="1:16" x14ac:dyDescent="0.2">
      <c r="D7" s="53" t="s">
        <v>62</v>
      </c>
      <c r="E7" s="53"/>
      <c r="F7" s="53"/>
    </row>
    <row r="9" spans="1:16" s="2" customFormat="1" ht="44.25" customHeight="1" thickBot="1" x14ac:dyDescent="0.25">
      <c r="A9" s="23" t="s">
        <v>51</v>
      </c>
      <c r="B9" s="23" t="s">
        <v>57</v>
      </c>
      <c r="C9" s="32" t="s">
        <v>36</v>
      </c>
      <c r="D9" s="23" t="s">
        <v>37</v>
      </c>
      <c r="E9" s="32" t="s">
        <v>20</v>
      </c>
      <c r="F9" s="32" t="s">
        <v>9</v>
      </c>
      <c r="G9" s="32" t="s">
        <v>38</v>
      </c>
      <c r="H9" s="34" t="s">
        <v>56</v>
      </c>
      <c r="I9" s="32" t="s">
        <v>39</v>
      </c>
      <c r="J9" s="33" t="s">
        <v>58</v>
      </c>
      <c r="K9" s="32" t="s">
        <v>40</v>
      </c>
      <c r="L9" s="17" t="s">
        <v>41</v>
      </c>
      <c r="M9" s="17" t="s">
        <v>42</v>
      </c>
    </row>
    <row r="10" spans="1:16" ht="15" x14ac:dyDescent="0.2">
      <c r="A10" s="42" t="s">
        <v>64</v>
      </c>
      <c r="B10" s="43" t="s">
        <v>72</v>
      </c>
      <c r="C10" s="29">
        <v>44750</v>
      </c>
      <c r="D10" s="41" t="s">
        <v>71</v>
      </c>
      <c r="E10" s="28" t="s">
        <v>23</v>
      </c>
      <c r="F10" s="31" t="s">
        <v>17</v>
      </c>
      <c r="G10" s="29">
        <v>44774</v>
      </c>
      <c r="H10" s="43" t="s">
        <v>63</v>
      </c>
      <c r="I10" s="30">
        <v>0</v>
      </c>
      <c r="J10" s="30" t="s">
        <v>49</v>
      </c>
      <c r="K10" s="30">
        <v>0</v>
      </c>
      <c r="L10" s="5">
        <f>IF(Formato!$C10&lt;&gt;"",MONTH(C10),"")</f>
        <v>7</v>
      </c>
      <c r="M10" s="6">
        <f>IF(Formato!$G10&lt;&gt;"",MONTH(G10),"")</f>
        <v>8</v>
      </c>
      <c r="P10" s="11"/>
    </row>
    <row r="11" spans="1:16" ht="15" x14ac:dyDescent="0.2">
      <c r="A11" s="42" t="s">
        <v>65</v>
      </c>
      <c r="B11" s="43" t="s">
        <v>74</v>
      </c>
      <c r="C11" s="29">
        <v>44774</v>
      </c>
      <c r="D11" s="30" t="s">
        <v>73</v>
      </c>
      <c r="E11" s="28" t="s">
        <v>23</v>
      </c>
      <c r="F11" s="30" t="s">
        <v>17</v>
      </c>
      <c r="G11" s="29">
        <v>44777</v>
      </c>
      <c r="H11" s="43" t="s">
        <v>63</v>
      </c>
      <c r="I11" s="30">
        <v>0</v>
      </c>
      <c r="J11" s="30" t="s">
        <v>49</v>
      </c>
      <c r="K11" s="30">
        <v>0</v>
      </c>
      <c r="L11" s="5">
        <f>IF(Formato!$C11&lt;&gt;"",MONTH(C11),"")</f>
        <v>8</v>
      </c>
      <c r="M11" s="6">
        <f>IF(Formato!$G11&lt;&gt;"",MONTH(G11),"")</f>
        <v>8</v>
      </c>
      <c r="P11" s="11"/>
    </row>
    <row r="12" spans="1:16" ht="15" x14ac:dyDescent="0.2">
      <c r="A12" s="42" t="s">
        <v>66</v>
      </c>
      <c r="B12" s="43" t="s">
        <v>76</v>
      </c>
      <c r="C12" s="29">
        <v>44774</v>
      </c>
      <c r="D12" s="41" t="s">
        <v>75</v>
      </c>
      <c r="E12" s="28" t="s">
        <v>23</v>
      </c>
      <c r="F12" s="30" t="s">
        <v>17</v>
      </c>
      <c r="G12" s="29">
        <v>44767</v>
      </c>
      <c r="H12" s="43" t="s">
        <v>63</v>
      </c>
      <c r="I12" s="30">
        <v>0</v>
      </c>
      <c r="J12" s="30" t="s">
        <v>49</v>
      </c>
      <c r="K12" s="30">
        <v>0</v>
      </c>
      <c r="L12" s="5">
        <f>IF(Formato!$C12&lt;&gt;"",MONTH(C12),"")</f>
        <v>8</v>
      </c>
      <c r="M12" s="6">
        <f>IF(Formato!$G12&lt;&gt;"",MONTH(G12),"")</f>
        <v>7</v>
      </c>
      <c r="P12" s="11"/>
    </row>
    <row r="13" spans="1:16" ht="15" x14ac:dyDescent="0.2">
      <c r="A13" s="42" t="s">
        <v>67</v>
      </c>
      <c r="B13" s="43" t="s">
        <v>78</v>
      </c>
      <c r="C13" s="29">
        <v>44774</v>
      </c>
      <c r="D13" s="41" t="s">
        <v>77</v>
      </c>
      <c r="E13" s="28" t="s">
        <v>23</v>
      </c>
      <c r="F13" s="30" t="s">
        <v>17</v>
      </c>
      <c r="G13" s="29">
        <v>44782</v>
      </c>
      <c r="H13" s="43" t="s">
        <v>63</v>
      </c>
      <c r="I13" s="30">
        <v>0</v>
      </c>
      <c r="J13" s="30" t="s">
        <v>49</v>
      </c>
      <c r="K13" s="30">
        <v>0</v>
      </c>
      <c r="L13" s="5">
        <f>IF(Formato!$C13&lt;&gt;"",MONTH(C13),"")</f>
        <v>8</v>
      </c>
      <c r="M13" s="6">
        <f>IF(Formato!$G13&lt;&gt;"",MONTH(G13),"")</f>
        <v>8</v>
      </c>
    </row>
    <row r="14" spans="1:16" ht="15" x14ac:dyDescent="0.2">
      <c r="A14" s="42" t="s">
        <v>68</v>
      </c>
      <c r="B14" s="43" t="s">
        <v>80</v>
      </c>
      <c r="C14" s="29">
        <v>44783</v>
      </c>
      <c r="D14" s="41" t="s">
        <v>79</v>
      </c>
      <c r="E14" s="28" t="s">
        <v>23</v>
      </c>
      <c r="F14" s="30" t="s">
        <v>17</v>
      </c>
      <c r="G14" s="29">
        <v>44790</v>
      </c>
      <c r="H14" s="43" t="s">
        <v>63</v>
      </c>
      <c r="I14" s="30">
        <v>0</v>
      </c>
      <c r="J14" s="30" t="s">
        <v>49</v>
      </c>
      <c r="K14" s="30">
        <v>0</v>
      </c>
      <c r="L14" s="5">
        <f>IF(Formato!$C14&lt;&gt;"",MONTH(C14),"")</f>
        <v>8</v>
      </c>
      <c r="M14" s="6">
        <f>IF(Formato!$G14&lt;&gt;"",MONTH(G14),"")</f>
        <v>8</v>
      </c>
    </row>
    <row r="15" spans="1:16" ht="15" x14ac:dyDescent="0.2">
      <c r="A15" s="42" t="s">
        <v>69</v>
      </c>
      <c r="B15" s="43" t="s">
        <v>82</v>
      </c>
      <c r="C15" s="29">
        <v>44788</v>
      </c>
      <c r="D15" s="41" t="s">
        <v>81</v>
      </c>
      <c r="E15" s="28" t="s">
        <v>23</v>
      </c>
      <c r="F15" s="30" t="s">
        <v>17</v>
      </c>
      <c r="G15" s="29">
        <v>44802</v>
      </c>
      <c r="H15" s="43" t="s">
        <v>63</v>
      </c>
      <c r="I15" s="30">
        <v>0</v>
      </c>
      <c r="J15" s="30" t="s">
        <v>49</v>
      </c>
      <c r="K15" s="30">
        <v>0</v>
      </c>
      <c r="L15" s="5">
        <f>IF(Formato!$C15&lt;&gt;"",MONTH(C15),"")</f>
        <v>8</v>
      </c>
      <c r="M15" s="6">
        <f>IF(Formato!$G15&lt;&gt;"",MONTH(G15),"")</f>
        <v>8</v>
      </c>
    </row>
    <row r="16" spans="1:16" ht="15" x14ac:dyDescent="0.2">
      <c r="A16" s="42" t="s">
        <v>70</v>
      </c>
      <c r="B16" s="43" t="s">
        <v>84</v>
      </c>
      <c r="C16" s="29">
        <v>44802</v>
      </c>
      <c r="D16" s="30" t="s">
        <v>83</v>
      </c>
      <c r="E16" s="28" t="s">
        <v>23</v>
      </c>
      <c r="F16" s="30" t="s">
        <v>17</v>
      </c>
      <c r="G16" s="29">
        <v>44805</v>
      </c>
      <c r="H16" s="43" t="s">
        <v>63</v>
      </c>
      <c r="I16" s="30">
        <v>0</v>
      </c>
      <c r="J16" s="30" t="s">
        <v>49</v>
      </c>
      <c r="K16" s="30">
        <v>0</v>
      </c>
      <c r="L16" s="5">
        <f>IF(Formato!$C16&lt;&gt;"",MONTH(C16),"")</f>
        <v>8</v>
      </c>
      <c r="M16" s="6">
        <f>IF(Formato!$G16&lt;&gt;"",MONTH(G16),"")</f>
        <v>9</v>
      </c>
    </row>
    <row r="17" spans="1:13" ht="15" x14ac:dyDescent="0.2">
      <c r="A17" s="28"/>
      <c r="B17" s="28"/>
      <c r="C17" s="29"/>
      <c r="D17" s="30"/>
      <c r="E17" s="28"/>
      <c r="F17" s="30"/>
      <c r="G17" s="29"/>
      <c r="H17" s="29"/>
      <c r="I17" s="30"/>
      <c r="J17" s="30"/>
      <c r="K17" s="30"/>
      <c r="L17" s="5" t="str">
        <f>IF(Formato!$C17&lt;&gt;"",MONTH(C17),"")</f>
        <v/>
      </c>
      <c r="M17" s="6" t="str">
        <f>IF(Formato!$G17&lt;&gt;"",MONTH(G17),"")</f>
        <v/>
      </c>
    </row>
    <row r="18" spans="1:13" ht="15" x14ac:dyDescent="0.2">
      <c r="A18" s="28"/>
      <c r="B18" s="28"/>
      <c r="C18" s="29"/>
      <c r="D18" s="30"/>
      <c r="E18" s="28"/>
      <c r="F18" s="30"/>
      <c r="G18" s="29"/>
      <c r="H18" s="29"/>
      <c r="I18" s="30"/>
      <c r="J18" s="30"/>
      <c r="K18" s="30"/>
      <c r="L18" s="5" t="str">
        <f>IF(Formato!$C18&lt;&gt;"",MONTH(C18),"")</f>
        <v/>
      </c>
      <c r="M18" s="6" t="str">
        <f>IF(Formato!$G18&lt;&gt;"",MONTH(G18),"")</f>
        <v/>
      </c>
    </row>
    <row r="19" spans="1:13" ht="15" x14ac:dyDescent="0.2">
      <c r="A19" s="28"/>
      <c r="B19" s="28"/>
      <c r="C19" s="29"/>
      <c r="D19" s="30"/>
      <c r="E19" s="28"/>
      <c r="F19" s="30"/>
      <c r="G19" s="29"/>
      <c r="H19" s="29"/>
      <c r="I19" s="30"/>
      <c r="J19" s="30"/>
      <c r="K19" s="30"/>
      <c r="L19" s="5" t="str">
        <f>IF(Formato!$C19&lt;&gt;"",MONTH(C19),"")</f>
        <v/>
      </c>
      <c r="M19" s="6" t="str">
        <f>IF(Formato!$G19&lt;&gt;"",MONTH(G19),"")</f>
        <v/>
      </c>
    </row>
    <row r="20" spans="1:13" ht="15" x14ac:dyDescent="0.2">
      <c r="A20" s="28"/>
      <c r="B20" s="28"/>
      <c r="C20" s="29"/>
      <c r="D20" s="30"/>
      <c r="E20" s="28"/>
      <c r="F20" s="30"/>
      <c r="G20" s="29"/>
      <c r="H20" s="29"/>
      <c r="I20" s="30"/>
      <c r="J20" s="30"/>
      <c r="K20" s="30"/>
      <c r="L20" s="5" t="str">
        <f>IF(Formato!$C20&lt;&gt;"",MONTH(C20),"")</f>
        <v/>
      </c>
      <c r="M20" s="6" t="str">
        <f>IF(Formato!$G20&lt;&gt;"",MONTH(G20),"")</f>
        <v/>
      </c>
    </row>
    <row r="21" spans="1:13" ht="15" x14ac:dyDescent="0.2">
      <c r="A21" s="28"/>
      <c r="B21" s="28"/>
      <c r="C21" s="29"/>
      <c r="D21" s="30"/>
      <c r="E21" s="28"/>
      <c r="F21" s="30"/>
      <c r="G21" s="29"/>
      <c r="H21" s="29"/>
      <c r="I21" s="30"/>
      <c r="J21" s="30"/>
      <c r="K21" s="30"/>
      <c r="L21" s="5" t="str">
        <f>IF(Formato!$C21&lt;&gt;"",MONTH(C21),"")</f>
        <v/>
      </c>
      <c r="M21" s="6" t="str">
        <f>IF(Formato!$G21&lt;&gt;"",MONTH(G21),"")</f>
        <v/>
      </c>
    </row>
    <row r="22" spans="1:13" ht="15" x14ac:dyDescent="0.2">
      <c r="A22" s="28"/>
      <c r="B22" s="28"/>
      <c r="C22" s="29"/>
      <c r="D22" s="30"/>
      <c r="E22" s="28"/>
      <c r="F22" s="30"/>
      <c r="G22" s="29"/>
      <c r="H22" s="29"/>
      <c r="I22" s="30"/>
      <c r="J22" s="30"/>
      <c r="K22" s="30"/>
      <c r="L22" s="5" t="str">
        <f>IF(Formato!$C22&lt;&gt;"",MONTH(C22),"")</f>
        <v/>
      </c>
      <c r="M22" s="6" t="str">
        <f>IF(Formato!$G22&lt;&gt;"",MONTH(G22),"")</f>
        <v/>
      </c>
    </row>
    <row r="23" spans="1:13" ht="15" x14ac:dyDescent="0.2">
      <c r="A23" s="28"/>
      <c r="B23" s="28"/>
      <c r="C23" s="29"/>
      <c r="D23" s="30"/>
      <c r="E23" s="28"/>
      <c r="F23" s="30"/>
      <c r="G23" s="29"/>
      <c r="H23" s="29"/>
      <c r="I23" s="30"/>
      <c r="J23" s="30"/>
      <c r="K23" s="30"/>
      <c r="L23" s="5" t="str">
        <f>IF(Formato!$C23&lt;&gt;"",MONTH(C23),"")</f>
        <v/>
      </c>
      <c r="M23" s="6" t="str">
        <f>IF(Formato!$G23&lt;&gt;"",MONTH(G23),"")</f>
        <v/>
      </c>
    </row>
    <row r="24" spans="1:13" ht="15" x14ac:dyDescent="0.2">
      <c r="A24" s="28"/>
      <c r="B24" s="28"/>
      <c r="C24" s="29"/>
      <c r="D24" s="30"/>
      <c r="E24" s="28"/>
      <c r="F24" s="30"/>
      <c r="G24" s="29"/>
      <c r="H24" s="29"/>
      <c r="I24" s="30"/>
      <c r="J24" s="30"/>
      <c r="K24" s="30"/>
      <c r="L24" s="5" t="str">
        <f>IF(Formato!$C24&lt;&gt;"",MONTH(C24),"")</f>
        <v/>
      </c>
      <c r="M24" s="6" t="str">
        <f>IF(Formato!$G24&lt;&gt;"",MONTH(G24),"")</f>
        <v/>
      </c>
    </row>
    <row r="25" spans="1:13" ht="15" x14ac:dyDescent="0.2">
      <c r="A25" s="28"/>
      <c r="B25" s="28"/>
      <c r="C25" s="29"/>
      <c r="D25" s="30"/>
      <c r="E25" s="28"/>
      <c r="F25" s="30"/>
      <c r="G25" s="29"/>
      <c r="H25" s="29"/>
      <c r="I25" s="30"/>
      <c r="J25" s="30"/>
      <c r="K25" s="30"/>
      <c r="L25" s="5" t="str">
        <f>IF(Formato!$C25&lt;&gt;"",MONTH(C25),"")</f>
        <v/>
      </c>
      <c r="M25" s="6" t="str">
        <f>IF(Formato!$G25&lt;&gt;"",MONTH(G25),"")</f>
        <v/>
      </c>
    </row>
    <row r="26" spans="1:13" ht="15" x14ac:dyDescent="0.2">
      <c r="A26" s="28"/>
      <c r="B26" s="28"/>
      <c r="C26" s="29"/>
      <c r="D26" s="30"/>
      <c r="E26" s="28"/>
      <c r="F26" s="30"/>
      <c r="G26" s="29"/>
      <c r="H26" s="29"/>
      <c r="I26" s="30"/>
      <c r="J26" s="30"/>
      <c r="K26" s="30"/>
      <c r="L26" s="5" t="str">
        <f>IF(Formato!$C26&lt;&gt;"",MONTH(C26),"")</f>
        <v/>
      </c>
      <c r="M26" s="6" t="str">
        <f>IF(Formato!$G26&lt;&gt;"",MONTH(G26),"")</f>
        <v/>
      </c>
    </row>
    <row r="27" spans="1:13" ht="15" x14ac:dyDescent="0.2">
      <c r="A27" s="28"/>
      <c r="B27" s="28"/>
      <c r="C27" s="29"/>
      <c r="D27" s="30"/>
      <c r="E27" s="28"/>
      <c r="F27" s="30"/>
      <c r="G27" s="29"/>
      <c r="H27" s="29"/>
      <c r="I27" s="30"/>
      <c r="J27" s="30"/>
      <c r="K27" s="30"/>
      <c r="L27" s="5" t="str">
        <f>IF(Formato!$C27&lt;&gt;"",MONTH(C27),"")</f>
        <v/>
      </c>
      <c r="M27" s="6" t="str">
        <f>IF(Formato!$G27&lt;&gt;"",MONTH(G27),"")</f>
        <v/>
      </c>
    </row>
    <row r="28" spans="1:13" ht="15" x14ac:dyDescent="0.2">
      <c r="A28" s="28"/>
      <c r="B28" s="28"/>
      <c r="C28" s="29"/>
      <c r="D28" s="30"/>
      <c r="E28" s="28"/>
      <c r="F28" s="30"/>
      <c r="G28" s="29"/>
      <c r="H28" s="29"/>
      <c r="I28" s="30"/>
      <c r="J28" s="30"/>
      <c r="K28" s="30"/>
      <c r="L28" s="5" t="str">
        <f>IF(Formato!$C28&lt;&gt;"",MONTH(C28),"")</f>
        <v/>
      </c>
      <c r="M28" s="6" t="str">
        <f>IF(Formato!$G28&lt;&gt;"",MONTH(G28),"")</f>
        <v/>
      </c>
    </row>
    <row r="29" spans="1:13" ht="15" x14ac:dyDescent="0.2">
      <c r="A29" s="28"/>
      <c r="B29" s="28"/>
      <c r="C29" s="29"/>
      <c r="D29" s="30"/>
      <c r="E29" s="28"/>
      <c r="F29" s="30"/>
      <c r="G29" s="29"/>
      <c r="H29" s="29"/>
      <c r="I29" s="30"/>
      <c r="J29" s="30"/>
      <c r="K29" s="30"/>
      <c r="L29" s="5" t="str">
        <f>IF(Formato!$C29&lt;&gt;"",MONTH(C29),"")</f>
        <v/>
      </c>
      <c r="M29" s="6" t="str">
        <f>IF(Formato!$G29&lt;&gt;"",MONTH(G29),"")</f>
        <v/>
      </c>
    </row>
    <row r="30" spans="1:13" ht="15" x14ac:dyDescent="0.2">
      <c r="A30" s="28"/>
      <c r="B30" s="28"/>
      <c r="C30" s="29"/>
      <c r="D30" s="30"/>
      <c r="E30" s="28"/>
      <c r="F30" s="30"/>
      <c r="G30" s="29"/>
      <c r="H30" s="29"/>
      <c r="I30" s="30"/>
      <c r="J30" s="30"/>
      <c r="K30" s="30"/>
      <c r="L30" s="5" t="str">
        <f>IF(Formato!$C30&lt;&gt;"",MONTH(C30),"")</f>
        <v/>
      </c>
      <c r="M30" s="6" t="str">
        <f>IF(Formato!$G30&lt;&gt;"",MONTH(G30),"")</f>
        <v/>
      </c>
    </row>
    <row r="31" spans="1:13" ht="15" x14ac:dyDescent="0.2">
      <c r="A31" s="28"/>
      <c r="B31" s="28"/>
      <c r="C31" s="29"/>
      <c r="D31" s="30"/>
      <c r="E31" s="28"/>
      <c r="F31" s="30"/>
      <c r="G31" s="29"/>
      <c r="H31" s="29"/>
      <c r="I31" s="30"/>
      <c r="J31" s="30"/>
      <c r="K31" s="30"/>
      <c r="L31" s="5" t="str">
        <f>IF(Formato!$C31&lt;&gt;"",MONTH(C31),"")</f>
        <v/>
      </c>
      <c r="M31" s="6" t="str">
        <f>IF(Formato!$G31&lt;&gt;"",MONTH(G31),"")</f>
        <v/>
      </c>
    </row>
    <row r="32" spans="1:13" ht="15" x14ac:dyDescent="0.2">
      <c r="A32" s="28"/>
      <c r="B32" s="28"/>
      <c r="C32" s="29"/>
      <c r="D32" s="30"/>
      <c r="E32" s="28"/>
      <c r="F32" s="30"/>
      <c r="G32" s="29"/>
      <c r="H32" s="29"/>
      <c r="I32" s="30"/>
      <c r="J32" s="30"/>
      <c r="K32" s="30"/>
      <c r="L32" s="5" t="str">
        <f>IF(Formato!$C32&lt;&gt;"",MONTH(C32),"")</f>
        <v/>
      </c>
      <c r="M32" s="6" t="str">
        <f>IF(Formato!$G32&lt;&gt;"",MONTH(G32),"")</f>
        <v/>
      </c>
    </row>
    <row r="33" spans="1:14" ht="15" x14ac:dyDescent="0.2">
      <c r="A33" s="28"/>
      <c r="B33" s="28"/>
      <c r="C33" s="29"/>
      <c r="D33" s="30"/>
      <c r="E33" s="28"/>
      <c r="F33" s="30"/>
      <c r="G33" s="29"/>
      <c r="H33" s="29"/>
      <c r="I33" s="30"/>
      <c r="J33" s="30"/>
      <c r="K33" s="30"/>
      <c r="L33" s="5" t="str">
        <f>IF(Formato!$C33&lt;&gt;"",MONTH(C33),"")</f>
        <v/>
      </c>
      <c r="M33" s="6" t="str">
        <f>IF(Formato!$G33&lt;&gt;"",MONTH(G33),"")</f>
        <v/>
      </c>
    </row>
    <row r="34" spans="1:14" ht="15" x14ac:dyDescent="0.2">
      <c r="A34" s="28"/>
      <c r="B34" s="28"/>
      <c r="C34" s="29"/>
      <c r="D34" s="30"/>
      <c r="E34" s="28"/>
      <c r="F34" s="30"/>
      <c r="G34" s="29"/>
      <c r="H34" s="29"/>
      <c r="I34" s="30"/>
      <c r="J34" s="30"/>
      <c r="K34" s="30"/>
      <c r="L34" s="5" t="str">
        <f>IF(Formato!$C34&lt;&gt;"",MONTH(C34),"")</f>
        <v/>
      </c>
      <c r="M34" s="6" t="str">
        <f>IF(Formato!$G34&lt;&gt;"",MONTH(G34),"")</f>
        <v/>
      </c>
    </row>
    <row r="35" spans="1:14" ht="15" x14ac:dyDescent="0.2">
      <c r="A35" s="28"/>
      <c r="B35" s="28"/>
      <c r="C35" s="29"/>
      <c r="D35" s="30"/>
      <c r="E35" s="28"/>
      <c r="F35" s="30"/>
      <c r="G35" s="29"/>
      <c r="H35" s="29"/>
      <c r="I35" s="30"/>
      <c r="J35" s="30"/>
      <c r="K35" s="30"/>
      <c r="L35" s="5" t="str">
        <f>IF(Formato!$C35&lt;&gt;"",MONTH(C35),"")</f>
        <v/>
      </c>
      <c r="M35" s="6" t="str">
        <f>IF(Formato!$G35&lt;&gt;"",MONTH(G35),"")</f>
        <v/>
      </c>
    </row>
    <row r="36" spans="1:14" ht="15" x14ac:dyDescent="0.2">
      <c r="A36" s="28"/>
      <c r="B36" s="28"/>
      <c r="C36" s="29"/>
      <c r="D36" s="30"/>
      <c r="E36" s="28"/>
      <c r="F36" s="30"/>
      <c r="G36" s="29"/>
      <c r="H36" s="29"/>
      <c r="I36" s="30"/>
      <c r="J36" s="30"/>
      <c r="K36" s="30"/>
      <c r="L36" s="5" t="str">
        <f>IF(Formato!$C36&lt;&gt;"",MONTH(C36),"")</f>
        <v/>
      </c>
      <c r="M36" s="6" t="str">
        <f>IF(Formato!$G36&lt;&gt;"",MONTH(G36),"")</f>
        <v/>
      </c>
    </row>
    <row r="37" spans="1:14" ht="15" x14ac:dyDescent="0.2">
      <c r="A37" s="28"/>
      <c r="B37" s="28"/>
      <c r="C37" s="29"/>
      <c r="D37" s="30"/>
      <c r="E37" s="28"/>
      <c r="F37" s="30"/>
      <c r="G37" s="29"/>
      <c r="H37" s="29"/>
      <c r="I37" s="30"/>
      <c r="J37" s="30"/>
      <c r="K37" s="30"/>
      <c r="L37" s="5" t="str">
        <f>IF(Formato!$C37&lt;&gt;"",MONTH(C37),"")</f>
        <v/>
      </c>
      <c r="M37" s="6" t="str">
        <f>IF(Formato!$G37&lt;&gt;"",MONTH(G37),"")</f>
        <v/>
      </c>
    </row>
    <row r="38" spans="1:14" ht="15" x14ac:dyDescent="0.2">
      <c r="A38" s="28"/>
      <c r="B38" s="28"/>
      <c r="C38" s="29"/>
      <c r="D38" s="30"/>
      <c r="E38" s="28"/>
      <c r="F38" s="30"/>
      <c r="G38" s="29"/>
      <c r="H38" s="29"/>
      <c r="I38" s="30"/>
      <c r="J38" s="30"/>
      <c r="K38" s="30"/>
      <c r="L38" s="5" t="str">
        <f>IF(Formato!$C38&lt;&gt;"",MONTH(C38),"")</f>
        <v/>
      </c>
      <c r="M38" s="6" t="str">
        <f>IF(Formato!$G38&lt;&gt;"",MONTH(G38),"")</f>
        <v/>
      </c>
    </row>
    <row r="39" spans="1:14" ht="15" x14ac:dyDescent="0.2">
      <c r="A39" s="28"/>
      <c r="B39" s="28"/>
      <c r="C39" s="29"/>
      <c r="D39" s="30"/>
      <c r="E39" s="28"/>
      <c r="F39" s="30"/>
      <c r="G39" s="29"/>
      <c r="H39" s="29"/>
      <c r="I39" s="30"/>
      <c r="J39" s="30"/>
      <c r="K39" s="30"/>
      <c r="L39" s="5" t="str">
        <f>IF(Formato!$C39&lt;&gt;"",MONTH(C39),"")</f>
        <v/>
      </c>
      <c r="M39" s="6" t="str">
        <f>IF(Formato!$G39&lt;&gt;"",MONTH(G39),"")</f>
        <v/>
      </c>
    </row>
    <row r="40" spans="1:14" ht="15" x14ac:dyDescent="0.2">
      <c r="A40" s="28"/>
      <c r="B40" s="28"/>
      <c r="C40" s="29"/>
      <c r="D40" s="30"/>
      <c r="E40" s="28"/>
      <c r="F40" s="30"/>
      <c r="G40" s="29"/>
      <c r="H40" s="29"/>
      <c r="I40" s="30"/>
      <c r="J40" s="30"/>
      <c r="K40" s="30"/>
      <c r="L40" s="5" t="str">
        <f>IF(Formato!$C40&lt;&gt;"",MONTH(C40),"")</f>
        <v/>
      </c>
      <c r="M40" s="6" t="str">
        <f>IF(Formato!$G40&lt;&gt;"",MONTH(G40),"")</f>
        <v/>
      </c>
    </row>
    <row r="41" spans="1:14" ht="15" x14ac:dyDescent="0.2">
      <c r="A41" s="28"/>
      <c r="B41" s="28"/>
      <c r="C41" s="29"/>
      <c r="D41" s="30"/>
      <c r="E41" s="28"/>
      <c r="F41" s="30"/>
      <c r="G41" s="29"/>
      <c r="H41" s="29"/>
      <c r="I41" s="30"/>
      <c r="J41" s="30"/>
      <c r="K41" s="30"/>
      <c r="L41" s="5" t="str">
        <f>IF(Formato!$C41&lt;&gt;"",MONTH(C41),"")</f>
        <v/>
      </c>
      <c r="M41" s="6" t="str">
        <f>IF(Formato!$G41&lt;&gt;"",MONTH(G41),"")</f>
        <v/>
      </c>
    </row>
    <row r="42" spans="1:14" ht="15" x14ac:dyDescent="0.2">
      <c r="A42" s="28"/>
      <c r="B42" s="28"/>
      <c r="C42" s="29"/>
      <c r="D42" s="30"/>
      <c r="E42" s="28"/>
      <c r="F42" s="30"/>
      <c r="G42" s="29"/>
      <c r="H42" s="29"/>
      <c r="I42" s="30"/>
      <c r="J42" s="30"/>
      <c r="K42" s="30"/>
      <c r="L42" s="5" t="str">
        <f>IF(Formato!$C42&lt;&gt;"",MONTH(C42),"")</f>
        <v/>
      </c>
      <c r="M42" s="6" t="str">
        <f>IF(Formato!$G42&lt;&gt;"",MONTH(G42),"")</f>
        <v/>
      </c>
    </row>
    <row r="43" spans="1:14" ht="15" x14ac:dyDescent="0.2">
      <c r="A43" s="28"/>
      <c r="B43" s="28"/>
      <c r="C43" s="29"/>
      <c r="D43" s="30"/>
      <c r="E43" s="28"/>
      <c r="F43" s="30"/>
      <c r="G43" s="29"/>
      <c r="H43" s="29"/>
      <c r="I43" s="30"/>
      <c r="J43" s="30"/>
      <c r="K43" s="30"/>
      <c r="L43" s="5" t="str">
        <f>IF(Formato!$C43&lt;&gt;"",MONTH(C43),"")</f>
        <v/>
      </c>
      <c r="M43" s="6" t="str">
        <f>IF(Formato!$G43&lt;&gt;"",MONTH(G43),"")</f>
        <v/>
      </c>
    </row>
    <row r="44" spans="1:14" ht="15" x14ac:dyDescent="0.2">
      <c r="A44" s="28"/>
      <c r="B44" s="28"/>
      <c r="C44" s="29"/>
      <c r="D44" s="30"/>
      <c r="E44" s="28"/>
      <c r="F44" s="30"/>
      <c r="G44" s="29"/>
      <c r="H44" s="29"/>
      <c r="I44" s="30"/>
      <c r="J44" s="30"/>
      <c r="K44" s="30"/>
      <c r="L44" s="18" t="str">
        <f>IF(Formato!$C44&lt;&gt;"",MONTH(C44),"")</f>
        <v/>
      </c>
      <c r="M44" s="19" t="str">
        <f>IF(Formato!$G44&lt;&gt;"",MONTH(G44),"")</f>
        <v/>
      </c>
    </row>
    <row r="46" spans="1:14" x14ac:dyDescent="0.2">
      <c r="B46" s="1"/>
      <c r="C46" s="1"/>
      <c r="D46" s="1"/>
      <c r="E46" s="1"/>
    </row>
    <row r="47" spans="1:14" x14ac:dyDescent="0.2">
      <c r="M47" s="20" t="s">
        <v>43</v>
      </c>
    </row>
    <row r="48" spans="1:14" ht="39.75" customHeight="1" x14ac:dyDescent="0.2">
      <c r="M48" s="47" t="s">
        <v>44</v>
      </c>
      <c r="N48" s="47"/>
    </row>
  </sheetData>
  <sheetProtection selectLockedCells="1"/>
  <mergeCells count="6">
    <mergeCell ref="M48:N48"/>
    <mergeCell ref="A6:I6"/>
    <mergeCell ref="C1:D1"/>
    <mergeCell ref="I1:L1"/>
    <mergeCell ref="I2:L2"/>
    <mergeCell ref="D7:F7"/>
  </mergeCells>
  <phoneticPr fontId="3" type="noConversion"/>
  <dataValidations count="5">
    <dataValidation type="whole" allowBlank="1" showInputMessage="1" showErrorMessage="1" errorTitle="Error de número de mes" error="Solo el número del mes a reportar, valores entre 1 y 12_x000a_" promptTitle="Número del mes a reportar" prompt="Valores entre 1 y 12" sqref="B1">
      <formula1>1</formula1>
      <formula2>12</formula2>
    </dataValidation>
    <dataValidation type="list" allowBlank="1" showInputMessage="1" showErrorMessage="1" sqref="F11:F44">
      <formula1>CRespuestas</formula1>
    </dataValidation>
    <dataValidation type="list" allowBlank="1" showInputMessage="1" showErrorMessage="1" errorTitle="Error" error="Seleccione alguna de las modalidades_x000a_" promptTitle="Respuesta Otograda" prompt="Seleccione la modalidad bajo la cual se otorgó la respuesta_x000a_" sqref="F10">
      <formula1>CRespuestas</formula1>
    </dataValidation>
    <dataValidation type="list" allowBlank="1" showInputMessage="1" showErrorMessage="1" errorTitle="Error" error="Seleccione solamente alguno de los estados presentados_x000a_" promptTitle="Trámite" prompt="Estado en el que se encuentra actualmente la petición" sqref="E10:E44">
      <formula1>CTramites</formula1>
    </dataValidation>
    <dataValidation type="list" allowBlank="1" showInputMessage="1" showErrorMessage="1" errorTitle="Error" error="Seleccione una opción de la lista" promptTitle="Medio de Entrega de Información" prompt="Seleccione el medio por el cuál se entregó la información" sqref="J10:J44">
      <formula1>CMedios</formula1>
    </dataValidation>
  </dataValidations>
  <pageMargins left="0.75" right="0.75" top="1" bottom="1" header="0" footer="0"/>
  <pageSetup orientation="portrait" r:id="rId1"/>
  <headerFooter alignWithMargins="0"/>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Fundamentación</vt:lpstr>
      <vt:lpstr>Formato</vt:lpstr>
      <vt:lpstr>CMedios</vt:lpstr>
      <vt:lpstr>CRespuestas</vt:lpstr>
      <vt:lpstr>CTramites</vt:lpstr>
    </vt:vector>
  </TitlesOfParts>
  <Company>serverweb</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server1</dc:creator>
  <cp:lastModifiedBy>ADMINISTRATIVO TMP</cp:lastModifiedBy>
  <cp:revision/>
  <dcterms:created xsi:type="dcterms:W3CDTF">2017-10-19T22:18:57Z</dcterms:created>
  <dcterms:modified xsi:type="dcterms:W3CDTF">2022-09-05T18:55:32Z</dcterms:modified>
</cp:coreProperties>
</file>