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 TMP\Desktop\ANDREA LEYVA\"/>
    </mc:Choice>
  </mc:AlternateContent>
  <bookViews>
    <workbookView xWindow="0" yWindow="0" windowWidth="20535" windowHeight="86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9" i="1" l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C223" i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C205" i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J204" i="1"/>
  <c r="J203" i="1"/>
  <c r="J202" i="1"/>
  <c r="J201" i="1"/>
  <c r="C201" i="1"/>
  <c r="C202" i="1" s="1"/>
  <c r="C203" i="1" s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C175" i="1"/>
  <c r="C176" i="1" s="1"/>
  <c r="C177" i="1" s="1"/>
  <c r="C178" i="1" s="1"/>
  <c r="J174" i="1"/>
  <c r="I173" i="1"/>
  <c r="I172" i="1"/>
  <c r="I171" i="1"/>
  <c r="I170" i="1"/>
  <c r="I169" i="1"/>
  <c r="I168" i="1"/>
  <c r="I167" i="1"/>
  <c r="I166" i="1"/>
  <c r="I165" i="1"/>
  <c r="J158" i="1"/>
  <c r="J157" i="1"/>
  <c r="J112" i="1"/>
  <c r="J111" i="1"/>
  <c r="J110" i="1"/>
  <c r="J109" i="1"/>
  <c r="J108" i="1"/>
  <c r="J107" i="1"/>
  <c r="J106" i="1"/>
  <c r="J105" i="1"/>
  <c r="J78" i="1"/>
  <c r="J77" i="1"/>
  <c r="J76" i="1"/>
  <c r="J75" i="1"/>
  <c r="J74" i="1"/>
  <c r="J73" i="1"/>
  <c r="J72" i="1"/>
  <c r="J71" i="1"/>
  <c r="J70" i="1"/>
  <c r="J69" i="1"/>
  <c r="J68" i="1"/>
  <c r="J67" i="1"/>
  <c r="J33" i="1"/>
  <c r="J32" i="1"/>
  <c r="J28" i="1"/>
  <c r="J27" i="1"/>
  <c r="J26" i="1"/>
  <c r="J25" i="1"/>
  <c r="J24" i="1"/>
  <c r="J21" i="1"/>
  <c r="J14" i="1"/>
  <c r="J320" i="1" l="1"/>
  <c r="I320" i="1"/>
</calcChain>
</file>

<file path=xl/sharedStrings.xml><?xml version="1.0" encoding="utf-8"?>
<sst xmlns="http://schemas.openxmlformats.org/spreadsheetml/2006/main" count="1927" uniqueCount="760">
  <si>
    <t>COMPONENTE APOYOS DIRECTOS</t>
  </si>
  <si>
    <t>PROGRAMA DE APOYO A PEQUEÑOS PRODUCTORES AFECTADOS POR SINIESTROS AGROPECUARIOS 2022</t>
  </si>
  <si>
    <t>SAN LUIS POTOSI</t>
  </si>
  <si>
    <t xml:space="preserve">LO PAGADO </t>
  </si>
  <si>
    <t>REUNION</t>
  </si>
  <si>
    <t>CHEQUE</t>
  </si>
  <si>
    <t>MUNICIPIO</t>
  </si>
  <si>
    <t>LOCALIDAD</t>
  </si>
  <si>
    <t>NOMBRE</t>
  </si>
  <si>
    <t>PATERNO</t>
  </si>
  <si>
    <t>MATERNO</t>
  </si>
  <si>
    <t>U.A.</t>
  </si>
  <si>
    <t>MONTO</t>
  </si>
  <si>
    <t>PRIMERA</t>
  </si>
  <si>
    <t>EL PEÑASCO</t>
  </si>
  <si>
    <t>JAIME</t>
  </si>
  <si>
    <t xml:space="preserve">LEOS </t>
  </si>
  <si>
    <t>GALVAN</t>
  </si>
  <si>
    <t>JOSE ANTONIO</t>
  </si>
  <si>
    <t>LUNA</t>
  </si>
  <si>
    <t>HERRERA</t>
  </si>
  <si>
    <t>MARIA DEL ROSARIO</t>
  </si>
  <si>
    <t>FRACC. ANGOSTURA</t>
  </si>
  <si>
    <t>J CRUZ</t>
  </si>
  <si>
    <t>CERINO</t>
  </si>
  <si>
    <t>MONREAL</t>
  </si>
  <si>
    <t>FRACC. MILPILLAS</t>
  </si>
  <si>
    <t>ALBERTO</t>
  </si>
  <si>
    <t>MENDOZA</t>
  </si>
  <si>
    <t>MARTINEZ</t>
  </si>
  <si>
    <t>LA MANTEQUILLA</t>
  </si>
  <si>
    <t>SIDRONIO</t>
  </si>
  <si>
    <t>RAMIRES</t>
  </si>
  <si>
    <t>TOVIAS</t>
  </si>
  <si>
    <t>LOS URBANOS</t>
  </si>
  <si>
    <t>JOSE SOTERO</t>
  </si>
  <si>
    <t>RUIZ</t>
  </si>
  <si>
    <t>GUZMAN</t>
  </si>
  <si>
    <t>MILPILLAS</t>
  </si>
  <si>
    <t>TEOFILA</t>
  </si>
  <si>
    <t>LEURA</t>
  </si>
  <si>
    <t>ALVARADO</t>
  </si>
  <si>
    <t>MACARIO</t>
  </si>
  <si>
    <t xml:space="preserve">TOVAR </t>
  </si>
  <si>
    <t>RINCON</t>
  </si>
  <si>
    <t>MIGUEL</t>
  </si>
  <si>
    <t>PEREZ</t>
  </si>
  <si>
    <t>VAZQUEZ</t>
  </si>
  <si>
    <t>PEÑASCO</t>
  </si>
  <si>
    <t>MARIA DOMINGA</t>
  </si>
  <si>
    <t>BELTRAN</t>
  </si>
  <si>
    <t>AGUILAR</t>
  </si>
  <si>
    <t>TERRERO Y ANEXOS</t>
  </si>
  <si>
    <t>JOSE CASTRO</t>
  </si>
  <si>
    <t>JOSE JUAN</t>
  </si>
  <si>
    <t>SAUCEDO</t>
  </si>
  <si>
    <t>TELLO</t>
  </si>
  <si>
    <t>VILLA DE ARISTA</t>
  </si>
  <si>
    <t>J JESUS</t>
  </si>
  <si>
    <t>MONSIVAIS</t>
  </si>
  <si>
    <t>ALCANCE A OFI</t>
  </si>
  <si>
    <t>ABUNDIO</t>
  </si>
  <si>
    <t>RAMIREZ</t>
  </si>
  <si>
    <t>MARGARITO</t>
  </si>
  <si>
    <t>VASQUEZ</t>
  </si>
  <si>
    <t>ENRIQUE</t>
  </si>
  <si>
    <t>ARRIAGA</t>
  </si>
  <si>
    <t>MELENDEZ</t>
  </si>
  <si>
    <t>JUAN CARLOS</t>
  </si>
  <si>
    <t>RODRIGUEZ</t>
  </si>
  <si>
    <t>VILLA DE REYES</t>
  </si>
  <si>
    <t>BLEDOS</t>
  </si>
  <si>
    <t xml:space="preserve">MA. DEL CARMEN </t>
  </si>
  <si>
    <t>ORTIZ</t>
  </si>
  <si>
    <t xml:space="preserve">GRACIELA </t>
  </si>
  <si>
    <t>PARDO</t>
  </si>
  <si>
    <t>NARVAEZ</t>
  </si>
  <si>
    <t>JUAN</t>
  </si>
  <si>
    <t>LAGUNAS</t>
  </si>
  <si>
    <t>MEDINA</t>
  </si>
  <si>
    <t>REBECA</t>
  </si>
  <si>
    <t>MELCHOR</t>
  </si>
  <si>
    <t>GONZALEZ</t>
  </si>
  <si>
    <t>J REMEDIOS</t>
  </si>
  <si>
    <t>ALMENDAREZ</t>
  </si>
  <si>
    <t xml:space="preserve">JAIME </t>
  </si>
  <si>
    <t>ANGUIANO</t>
  </si>
  <si>
    <t>CARRANCO</t>
  </si>
  <si>
    <t>JUAN PEDRO</t>
  </si>
  <si>
    <t xml:space="preserve">COLUNGA </t>
  </si>
  <si>
    <t>MIGUEL ANGEL</t>
  </si>
  <si>
    <t>HONORIO</t>
  </si>
  <si>
    <t xml:space="preserve">RINCON </t>
  </si>
  <si>
    <t>FONSECA</t>
  </si>
  <si>
    <t>GUADALCAZAR</t>
  </si>
  <si>
    <t>ABREGO</t>
  </si>
  <si>
    <t>JULIAN</t>
  </si>
  <si>
    <t xml:space="preserve">RUIZ </t>
  </si>
  <si>
    <t>CONTRERAS</t>
  </si>
  <si>
    <t>EL REALEJO</t>
  </si>
  <si>
    <t>ELOY</t>
  </si>
  <si>
    <t>TURRUBIARTES</t>
  </si>
  <si>
    <t>HERNANDEZ</t>
  </si>
  <si>
    <t>ESTACADA</t>
  </si>
  <si>
    <t xml:space="preserve">ANGELICA MARIA </t>
  </si>
  <si>
    <t xml:space="preserve">AVILA </t>
  </si>
  <si>
    <t>PINEDA</t>
  </si>
  <si>
    <t>JUAN FRANCISCO</t>
  </si>
  <si>
    <t>SAN JOSE DE LAS FLORES</t>
  </si>
  <si>
    <t>ALFONSO</t>
  </si>
  <si>
    <t>REUNION DOS</t>
  </si>
  <si>
    <t>LUCAS</t>
  </si>
  <si>
    <t>TORRES</t>
  </si>
  <si>
    <t>EL ABREGO</t>
  </si>
  <si>
    <t>MARTIN</t>
  </si>
  <si>
    <t>SALAS</t>
  </si>
  <si>
    <t>J RUFINO</t>
  </si>
  <si>
    <t>GAVINO</t>
  </si>
  <si>
    <t>LA LAGUNAS</t>
  </si>
  <si>
    <t>EUGENIO</t>
  </si>
  <si>
    <t xml:space="preserve">ORTA </t>
  </si>
  <si>
    <t>GARCIA</t>
  </si>
  <si>
    <t>POTRERO NUEVO</t>
  </si>
  <si>
    <t>JOEL</t>
  </si>
  <si>
    <t>POSADAS</t>
  </si>
  <si>
    <t>REALEJO</t>
  </si>
  <si>
    <t xml:space="preserve">FRANCISCO </t>
  </si>
  <si>
    <t>ARADILLAS</t>
  </si>
  <si>
    <t xml:space="preserve">AGUAJE DE GARCIA </t>
  </si>
  <si>
    <t>ALVARO</t>
  </si>
  <si>
    <t>COMPEAN</t>
  </si>
  <si>
    <t>TOMAS</t>
  </si>
  <si>
    <t>COLONIA AGRICOLA DE SAN JOSE</t>
  </si>
  <si>
    <t>FERNANDO</t>
  </si>
  <si>
    <t>CEDILLO</t>
  </si>
  <si>
    <t>EUTIQUIO</t>
  </si>
  <si>
    <t>GUTIERREZ</t>
  </si>
  <si>
    <t>CARLOS</t>
  </si>
  <si>
    <t>FIDEL</t>
  </si>
  <si>
    <t>GREGORIO</t>
  </si>
  <si>
    <t>EL ORO</t>
  </si>
  <si>
    <t>BERTIN</t>
  </si>
  <si>
    <t>SANCHEZ</t>
  </si>
  <si>
    <t>EL PEYOTE</t>
  </si>
  <si>
    <t>DAVID</t>
  </si>
  <si>
    <t>PESCINA</t>
  </si>
  <si>
    <t>MARQUEZ</t>
  </si>
  <si>
    <t>EL TERRERO DE POSADAS</t>
  </si>
  <si>
    <t>ERASMO</t>
  </si>
  <si>
    <t>ORTA</t>
  </si>
  <si>
    <t>GUADALCÁZAR</t>
  </si>
  <si>
    <t>JUAN MARTIN</t>
  </si>
  <si>
    <t>ZAPATA</t>
  </si>
  <si>
    <t>ZUÑIGA</t>
  </si>
  <si>
    <t>LA SOMBRERERA</t>
  </si>
  <si>
    <t>CASTRO</t>
  </si>
  <si>
    <t>PUENTE</t>
  </si>
  <si>
    <t>LOS AMOLES</t>
  </si>
  <si>
    <t>BENANCIO</t>
  </si>
  <si>
    <t>MORENO</t>
  </si>
  <si>
    <t>ANACLETO</t>
  </si>
  <si>
    <t>AVALOS</t>
  </si>
  <si>
    <t>POZO DE ACUÑA</t>
  </si>
  <si>
    <t>DOMINGO</t>
  </si>
  <si>
    <t>REYES</t>
  </si>
  <si>
    <t>VALLEJO</t>
  </si>
  <si>
    <t>AGUSTIN JAIME</t>
  </si>
  <si>
    <t>LOERA</t>
  </si>
  <si>
    <t>LERMA</t>
  </si>
  <si>
    <t xml:space="preserve">JUAN </t>
  </si>
  <si>
    <t>ZAMARRON</t>
  </si>
  <si>
    <t>SAN CIRO DE ACOSTA</t>
  </si>
  <si>
    <t>BARRIO DE GUADALUPE</t>
  </si>
  <si>
    <t>PEDRO</t>
  </si>
  <si>
    <t>ROBLES</t>
  </si>
  <si>
    <t>ROMERO</t>
  </si>
  <si>
    <t>EL CAPADERO</t>
  </si>
  <si>
    <t>YRMA</t>
  </si>
  <si>
    <t>RECENDIZ</t>
  </si>
  <si>
    <t>FRANCISCO</t>
  </si>
  <si>
    <t>ORDUÑA</t>
  </si>
  <si>
    <t>EL PITAHAYO</t>
  </si>
  <si>
    <t>LARA</t>
  </si>
  <si>
    <t>EL SOYATAL</t>
  </si>
  <si>
    <t>MARGARITA</t>
  </si>
  <si>
    <t>MATA</t>
  </si>
  <si>
    <t>LA JOYA DEL PINO</t>
  </si>
  <si>
    <t>J. FELIX</t>
  </si>
  <si>
    <t>NARVAIZ</t>
  </si>
  <si>
    <t>LA TINAJA</t>
  </si>
  <si>
    <t>NOE</t>
  </si>
  <si>
    <t>GODINES</t>
  </si>
  <si>
    <t>JUVENTINA</t>
  </si>
  <si>
    <t>MUNGUIA</t>
  </si>
  <si>
    <t>ZARATE</t>
  </si>
  <si>
    <t>RAUL</t>
  </si>
  <si>
    <t>RANGEL</t>
  </si>
  <si>
    <t>HECTOR</t>
  </si>
  <si>
    <t>VILLA PEDRO MONTOYA</t>
  </si>
  <si>
    <t>ERACLIO</t>
  </si>
  <si>
    <t>RAMOS</t>
  </si>
  <si>
    <t>LOS GAVILANES</t>
  </si>
  <si>
    <t>SILVESTRE</t>
  </si>
  <si>
    <t>GALLEGOS</t>
  </si>
  <si>
    <t>ROSTRO</t>
  </si>
  <si>
    <t>CORRAL QUEMADO</t>
  </si>
  <si>
    <t>J. JESUS</t>
  </si>
  <si>
    <t>HUERTA</t>
  </si>
  <si>
    <t>GABRIELA</t>
  </si>
  <si>
    <t>BARRERA</t>
  </si>
  <si>
    <t>RAMIRO</t>
  </si>
  <si>
    <t>OROZCO</t>
  </si>
  <si>
    <t>BALTAZAR</t>
  </si>
  <si>
    <t>OLVERA</t>
  </si>
  <si>
    <t>BAUTISTA</t>
  </si>
  <si>
    <t>TERESO</t>
  </si>
  <si>
    <t>LA TRINIDAD</t>
  </si>
  <si>
    <t>ISAIAS</t>
  </si>
  <si>
    <t>JUAREZ</t>
  </si>
  <si>
    <t>PADRON</t>
  </si>
  <si>
    <t>VALDEZ</t>
  </si>
  <si>
    <t>RIOVERDE</t>
  </si>
  <si>
    <t>BAGRES DE ABAJO</t>
  </si>
  <si>
    <t>SIXTO</t>
  </si>
  <si>
    <t xml:space="preserve">AMADOR </t>
  </si>
  <si>
    <t xml:space="preserve">MENDEZ </t>
  </si>
  <si>
    <t>CIENEGUILLA</t>
  </si>
  <si>
    <t>LUIS EDGAR</t>
  </si>
  <si>
    <t xml:space="preserve">HERNANDEZ </t>
  </si>
  <si>
    <t>COFRADIA GRANDE</t>
  </si>
  <si>
    <t>KARLA EDITH</t>
  </si>
  <si>
    <t>MALDONADO</t>
  </si>
  <si>
    <t>CAMACHO</t>
  </si>
  <si>
    <t>EL CAPULIN</t>
  </si>
  <si>
    <t>BARTOLOME</t>
  </si>
  <si>
    <t>OCAMPO</t>
  </si>
  <si>
    <t>MANCILLA</t>
  </si>
  <si>
    <t>EL SOLITARIO</t>
  </si>
  <si>
    <t>JUAN MANUEL</t>
  </si>
  <si>
    <t>VARGAS</t>
  </si>
  <si>
    <t>ILDELFONSOTURRUBIARTES</t>
  </si>
  <si>
    <t>JOSE LUIS</t>
  </si>
  <si>
    <t>PUENTE DEL CARMEN</t>
  </si>
  <si>
    <t>JONGUITUD</t>
  </si>
  <si>
    <t>REDENCION NACIONAL</t>
  </si>
  <si>
    <t>J. ELEAZAR</t>
  </si>
  <si>
    <t xml:space="preserve">GUEVARA </t>
  </si>
  <si>
    <t>CAMINO A SALITRILLO</t>
  </si>
  <si>
    <t xml:space="preserve">MARQUEZ </t>
  </si>
  <si>
    <t>EL CHICAYAN</t>
  </si>
  <si>
    <t xml:space="preserve">MIGUEL ANGEL </t>
  </si>
  <si>
    <t>EL SABINITO</t>
  </si>
  <si>
    <t>LIDIO</t>
  </si>
  <si>
    <t>CARRIZALEZ</t>
  </si>
  <si>
    <t>SALAZAR</t>
  </si>
  <si>
    <t>ANTONIO</t>
  </si>
  <si>
    <t xml:space="preserve">GARCIA </t>
  </si>
  <si>
    <t>ZAMORA</t>
  </si>
  <si>
    <t>LA ROSITA</t>
  </si>
  <si>
    <t xml:space="preserve">J. GUADALUPE </t>
  </si>
  <si>
    <t>NUÑEZ</t>
  </si>
  <si>
    <t>LA TAPONA</t>
  </si>
  <si>
    <t>MARISOL</t>
  </si>
  <si>
    <t xml:space="preserve">GUTIERREZ  </t>
  </si>
  <si>
    <t>YAÑEZ</t>
  </si>
  <si>
    <t>MESA DEL SALTO</t>
  </si>
  <si>
    <t xml:space="preserve">APOLO </t>
  </si>
  <si>
    <t>DONJUAN</t>
  </si>
  <si>
    <t>DEBORA</t>
  </si>
  <si>
    <t xml:space="preserve">JOSE IVAN </t>
  </si>
  <si>
    <t>JESUS ALBERTO</t>
  </si>
  <si>
    <t xml:space="preserve">MORENO </t>
  </si>
  <si>
    <t xml:space="preserve">MEDINA </t>
  </si>
  <si>
    <t>FRANCISCO JAVIER</t>
  </si>
  <si>
    <t>SAN FRANCISCO DE ASIS</t>
  </si>
  <si>
    <t>PERFECTO</t>
  </si>
  <si>
    <t>CHAVEZ</t>
  </si>
  <si>
    <t xml:space="preserve">MARIA FLORINA </t>
  </si>
  <si>
    <t>ARICIAGA</t>
  </si>
  <si>
    <t>LUIS FELIPE</t>
  </si>
  <si>
    <t xml:space="preserve">BARCENAS </t>
  </si>
  <si>
    <t>VEGA</t>
  </si>
  <si>
    <t xml:space="preserve">MA AUSENCIA </t>
  </si>
  <si>
    <t>AVILA</t>
  </si>
  <si>
    <t xml:space="preserve">ALEJANDRO </t>
  </si>
  <si>
    <t>EL JABALI</t>
  </si>
  <si>
    <t>EL RIACHUELO</t>
  </si>
  <si>
    <t>JOSE DE JESUS</t>
  </si>
  <si>
    <t xml:space="preserve">ALVARADO </t>
  </si>
  <si>
    <t>BALDERAS</t>
  </si>
  <si>
    <t xml:space="preserve">MARIBEL </t>
  </si>
  <si>
    <t xml:space="preserve">JUAREZ </t>
  </si>
  <si>
    <t xml:space="preserve">MISAEL </t>
  </si>
  <si>
    <t>RAYON</t>
  </si>
  <si>
    <t>LA LUZ Y SAN CRISTOBAL</t>
  </si>
  <si>
    <t xml:space="preserve">SIMON </t>
  </si>
  <si>
    <t>CASTILLO</t>
  </si>
  <si>
    <t>CEDRAL</t>
  </si>
  <si>
    <t xml:space="preserve">MARTIN </t>
  </si>
  <si>
    <t>CERRO DE LAS FLORES</t>
  </si>
  <si>
    <t>REFUGIO</t>
  </si>
  <si>
    <t>VELAZQUEZ</t>
  </si>
  <si>
    <t>ADELAIDO</t>
  </si>
  <si>
    <t>EL CUAREJO</t>
  </si>
  <si>
    <t>J ARTURO</t>
  </si>
  <si>
    <t>ARISTEO</t>
  </si>
  <si>
    <t>JESUS</t>
  </si>
  <si>
    <t>JIMENEZ</t>
  </si>
  <si>
    <t>EL SALADITO</t>
  </si>
  <si>
    <t>AGUSTIN</t>
  </si>
  <si>
    <t>DIAZ</t>
  </si>
  <si>
    <t>SERRATO</t>
  </si>
  <si>
    <t xml:space="preserve">JESUS MARIA  </t>
  </si>
  <si>
    <t>JESUS MARIA</t>
  </si>
  <si>
    <t>JOSE ANGEL</t>
  </si>
  <si>
    <t>JESUS MARIA Y LA PINTA</t>
  </si>
  <si>
    <t>J GUADALUPE</t>
  </si>
  <si>
    <t>ROBERTO</t>
  </si>
  <si>
    <t>OBREGON</t>
  </si>
  <si>
    <t>NORIA DE SAN PEDRO</t>
  </si>
  <si>
    <t>OLIVA</t>
  </si>
  <si>
    <t>BARRON</t>
  </si>
  <si>
    <t>PALO BLANCO</t>
  </si>
  <si>
    <t>ELISEO</t>
  </si>
  <si>
    <t>FAZ</t>
  </si>
  <si>
    <t>ARZOLA</t>
  </si>
  <si>
    <t>JOSE LUZ</t>
  </si>
  <si>
    <t>PALACIOS</t>
  </si>
  <si>
    <t>GOMEZ</t>
  </si>
  <si>
    <t>PRESA VERDE</t>
  </si>
  <si>
    <t>RODOLFO</t>
  </si>
  <si>
    <t>HURTADO</t>
  </si>
  <si>
    <t>RIOS</t>
  </si>
  <si>
    <t>RANCHO NUEVO</t>
  </si>
  <si>
    <t>JESUS MOISES</t>
  </si>
  <si>
    <t>ORTEGA</t>
  </si>
  <si>
    <t>SAN MATEO</t>
  </si>
  <si>
    <t>LEOPOLDO</t>
  </si>
  <si>
    <t>AURELIO</t>
  </si>
  <si>
    <t>DE LEON</t>
  </si>
  <si>
    <t>MOLINA</t>
  </si>
  <si>
    <t>SAN PABLO</t>
  </si>
  <si>
    <t xml:space="preserve">EDUARDO </t>
  </si>
  <si>
    <t>CORDOVA</t>
  </si>
  <si>
    <t>SANTA TERESA</t>
  </si>
  <si>
    <t>ADOLFO</t>
  </si>
  <si>
    <t>MEDRANO</t>
  </si>
  <si>
    <t>TANQUE NUEVO</t>
  </si>
  <si>
    <t>BARTOLO</t>
  </si>
  <si>
    <t>ACASIO</t>
  </si>
  <si>
    <t>PABLO</t>
  </si>
  <si>
    <t>BERNARDO</t>
  </si>
  <si>
    <t>VICTORIA Y JOYAS DEL ALTO</t>
  </si>
  <si>
    <t>JOSE JESUS</t>
  </si>
  <si>
    <t>MONTEJANO</t>
  </si>
  <si>
    <t>NORIA DE DOLORES</t>
  </si>
  <si>
    <t>CATORCE</t>
  </si>
  <si>
    <t>ALAMITOS DE LOS DIAZ</t>
  </si>
  <si>
    <t xml:space="preserve">ROGELIO </t>
  </si>
  <si>
    <t>PECINA</t>
  </si>
  <si>
    <t xml:space="preserve">CATORCE Y ANEXOS </t>
  </si>
  <si>
    <t>NAVARRO</t>
  </si>
  <si>
    <t>LA CAÑADA</t>
  </si>
  <si>
    <t>GERARDO EDUARDO</t>
  </si>
  <si>
    <t xml:space="preserve">REAL DE CATORCE </t>
  </si>
  <si>
    <t>IGNACIO</t>
  </si>
  <si>
    <t>SAN ANTONIO DE CORONADO</t>
  </si>
  <si>
    <t xml:space="preserve">FELIPE </t>
  </si>
  <si>
    <t>ALCANTARA</t>
  </si>
  <si>
    <t>SAN ANTONIO DE CORONADOS</t>
  </si>
  <si>
    <t>ARRON</t>
  </si>
  <si>
    <t xml:space="preserve">SAN CRISTOBAL </t>
  </si>
  <si>
    <t>LUCIO</t>
  </si>
  <si>
    <t>QUIROZ</t>
  </si>
  <si>
    <t xml:space="preserve">SANTA MARIA DEL REFUGIO </t>
  </si>
  <si>
    <t xml:space="preserve">JOSE INES </t>
  </si>
  <si>
    <t xml:space="preserve">PEDRO </t>
  </si>
  <si>
    <t>CORONADO</t>
  </si>
  <si>
    <t>TANQUE DE ARENAS</t>
  </si>
  <si>
    <t>EQUIVEL</t>
  </si>
  <si>
    <t>SOLIS</t>
  </si>
  <si>
    <t>VILLA DE ARRIAGA</t>
  </si>
  <si>
    <t xml:space="preserve">J JESUS </t>
  </si>
  <si>
    <t>AMAYA</t>
  </si>
  <si>
    <t xml:space="preserve">MARIA GUADALUPE </t>
  </si>
  <si>
    <t>BRIANO</t>
  </si>
  <si>
    <t xml:space="preserve">FELIPE DE JESUS </t>
  </si>
  <si>
    <t>DELGADILLO</t>
  </si>
  <si>
    <t>JESUS ALEJANDRO</t>
  </si>
  <si>
    <t>MEJIA</t>
  </si>
  <si>
    <t>SANTA ROSA DE GALLINAS</t>
  </si>
  <si>
    <t>JORGE RICARDO</t>
  </si>
  <si>
    <t>EL CONO DE SAN BERNARDO</t>
  </si>
  <si>
    <t>MARTA LILIA</t>
  </si>
  <si>
    <t>SANTO DOMINGO</t>
  </si>
  <si>
    <t>CERRITOS DE BERNAL</t>
  </si>
  <si>
    <t xml:space="preserve">FLOSELO </t>
  </si>
  <si>
    <t>REUNION 1</t>
  </si>
  <si>
    <t>VILLA DE SANTO DOMINGO</t>
  </si>
  <si>
    <t>BETANCOURT</t>
  </si>
  <si>
    <t>JAUREGUI</t>
  </si>
  <si>
    <t>ZARAGOZA-POZO SALADO</t>
  </si>
  <si>
    <t>ROMUALDO</t>
  </si>
  <si>
    <t>ROQUE</t>
  </si>
  <si>
    <t>VILLA DE RAMOS</t>
  </si>
  <si>
    <t>CLAVELLINA</t>
  </si>
  <si>
    <t>DOMINGUEZ</t>
  </si>
  <si>
    <t>SALINAS</t>
  </si>
  <si>
    <t>VICTOR MANUEL</t>
  </si>
  <si>
    <t>LOPEZ</t>
  </si>
  <si>
    <t>CONEJILLO</t>
  </si>
  <si>
    <t>JOSE CARMELO</t>
  </si>
  <si>
    <t>SUSTAITA</t>
  </si>
  <si>
    <t>ROLANDO</t>
  </si>
  <si>
    <t>LA PALMA PEGADA</t>
  </si>
  <si>
    <t>ARNULFO</t>
  </si>
  <si>
    <t>GENARO</t>
  </si>
  <si>
    <t>GALAVIZ</t>
  </si>
  <si>
    <t>SAN CAYETANO</t>
  </si>
  <si>
    <t>MARCELA</t>
  </si>
  <si>
    <t>CALZADA</t>
  </si>
  <si>
    <t>REUNION 3</t>
  </si>
  <si>
    <t>ALAQUINES</t>
  </si>
  <si>
    <t>CAÑADA Y MALDONADO</t>
  </si>
  <si>
    <t>ROBERTO CARLOS</t>
  </si>
  <si>
    <t>CARREON</t>
  </si>
  <si>
    <t>MOCTEZUMA</t>
  </si>
  <si>
    <t>EJIDO CAÑADA Y MALDONADO</t>
  </si>
  <si>
    <t xml:space="preserve">J TITO </t>
  </si>
  <si>
    <t>MENDIOLA</t>
  </si>
  <si>
    <t>EL ZACATON</t>
  </si>
  <si>
    <t>DUEÑAS</t>
  </si>
  <si>
    <t>LA DULCITA</t>
  </si>
  <si>
    <t>ALMANZA</t>
  </si>
  <si>
    <t>SORIANO</t>
  </si>
  <si>
    <t>MANUEL</t>
  </si>
  <si>
    <t>LAS ANIMAS Y ANEXOS</t>
  </si>
  <si>
    <t>DE LA ROSA</t>
  </si>
  <si>
    <t>MORALES</t>
  </si>
  <si>
    <t>BECERRA</t>
  </si>
  <si>
    <t>RANCHO DE POCITOS</t>
  </si>
  <si>
    <t>AGUAYO</t>
  </si>
  <si>
    <t>RIGOBERTO</t>
  </si>
  <si>
    <t>ILLESCAS</t>
  </si>
  <si>
    <t>GUILLERMO</t>
  </si>
  <si>
    <t>COBOS</t>
  </si>
  <si>
    <t>JAVIER</t>
  </si>
  <si>
    <t>SANTA MATILDE</t>
  </si>
  <si>
    <t>DE LA TORRE</t>
  </si>
  <si>
    <t>ESPINOZA</t>
  </si>
  <si>
    <t>ISMAEL</t>
  </si>
  <si>
    <t>CIUDAD FERNÁNDEZ</t>
  </si>
  <si>
    <t>LABOR VIEJA</t>
  </si>
  <si>
    <t>FERRETIZ</t>
  </si>
  <si>
    <t>MONTALVO</t>
  </si>
  <si>
    <t>YAJAIRA</t>
  </si>
  <si>
    <t>ADAN</t>
  </si>
  <si>
    <t>OLGUIN</t>
  </si>
  <si>
    <t>MA DOLORES</t>
  </si>
  <si>
    <t>MELQUIADES</t>
  </si>
  <si>
    <t>DONACIANO</t>
  </si>
  <si>
    <t>EL ENCANTADO</t>
  </si>
  <si>
    <t>OVIEDO</t>
  </si>
  <si>
    <t>QUINTERO</t>
  </si>
  <si>
    <t>LAURENCIO</t>
  </si>
  <si>
    <t>NORBERTA</t>
  </si>
  <si>
    <t>ARREDONDO</t>
  </si>
  <si>
    <t>SAENZ</t>
  </si>
  <si>
    <t>ARMANDO</t>
  </si>
  <si>
    <t>ARTEAGA</t>
  </si>
  <si>
    <t>FELIPE</t>
  </si>
  <si>
    <t>BASALDUA</t>
  </si>
  <si>
    <t>OSORNIO</t>
  </si>
  <si>
    <t>LUIS</t>
  </si>
  <si>
    <t>ROCHA</t>
  </si>
  <si>
    <t>J CONSEPCION</t>
  </si>
  <si>
    <t>ADJUNTAS</t>
  </si>
  <si>
    <t>ANDRES</t>
  </si>
  <si>
    <t>ARGUELLO</t>
  </si>
  <si>
    <t>CERVANTES</t>
  </si>
  <si>
    <t>HECTOR MIGUEL</t>
  </si>
  <si>
    <t>CIUDAD FERNANDEZ</t>
  </si>
  <si>
    <t>EL REFUGIO</t>
  </si>
  <si>
    <t>CORDERO</t>
  </si>
  <si>
    <t>ETELBERTO</t>
  </si>
  <si>
    <t>ZEFERINO</t>
  </si>
  <si>
    <t>TITO SAUL</t>
  </si>
  <si>
    <t>EL SAUCILLO</t>
  </si>
  <si>
    <t>ANA ARACELY</t>
  </si>
  <si>
    <t>LA REFORMA</t>
  </si>
  <si>
    <t>MENDEZ</t>
  </si>
  <si>
    <t>EUFEMIA</t>
  </si>
  <si>
    <t>SALDAÑA</t>
  </si>
  <si>
    <t>PIÑA</t>
  </si>
  <si>
    <t>OLEGARIO</t>
  </si>
  <si>
    <t>VICENTE</t>
  </si>
  <si>
    <t>LLANITOS</t>
  </si>
  <si>
    <t>MARCELO</t>
  </si>
  <si>
    <t>MOJARRAS DE ARRIBA</t>
  </si>
  <si>
    <t>MONTEALVO</t>
  </si>
  <si>
    <t>RAYMUNDO</t>
  </si>
  <si>
    <t>JOSE MANUEL</t>
  </si>
  <si>
    <t>SAN JOSE DEL TAPANCO</t>
  </si>
  <si>
    <t>COLUNGA</t>
  </si>
  <si>
    <t>JOSE</t>
  </si>
  <si>
    <t>VEINTE DE NOVIEMBRE</t>
  </si>
  <si>
    <t>TAPIA</t>
  </si>
  <si>
    <t>FORTANELI</t>
  </si>
  <si>
    <t>SAN VICENTE TANCUAYALAB</t>
  </si>
  <si>
    <t>SAN JUAN DE LAS VEGAS</t>
  </si>
  <si>
    <t>NICOLAS</t>
  </si>
  <si>
    <t>SAN VICENTE</t>
  </si>
  <si>
    <t>DEL ANGEL</t>
  </si>
  <si>
    <t>ROMEO</t>
  </si>
  <si>
    <t>JASSO</t>
  </si>
  <si>
    <t>CERON</t>
  </si>
  <si>
    <t>ELESBAN</t>
  </si>
  <si>
    <t>RIVERA</t>
  </si>
  <si>
    <t>TANCUICHE</t>
  </si>
  <si>
    <t>FAUSTINO</t>
  </si>
  <si>
    <t>TAMAZUNCHALE</t>
  </si>
  <si>
    <t>ATLAJQUE</t>
  </si>
  <si>
    <t/>
  </si>
  <si>
    <t>ELEUTERIO DAVID</t>
  </si>
  <si>
    <t>MA JULIANA</t>
  </si>
  <si>
    <t>ROSA MARIA</t>
  </si>
  <si>
    <t>BUENOS AIRES</t>
  </si>
  <si>
    <t>ALBINO</t>
  </si>
  <si>
    <t>DOMINGA</t>
  </si>
  <si>
    <t>CHAPULHUACANITO</t>
  </si>
  <si>
    <t>ESMERALDA</t>
  </si>
  <si>
    <t>CRECENCIANO</t>
  </si>
  <si>
    <t>SIMON</t>
  </si>
  <si>
    <t>CRESCENCIANO</t>
  </si>
  <si>
    <t>CRUZ</t>
  </si>
  <si>
    <t>ANGELICA</t>
  </si>
  <si>
    <t>CIPRIANO</t>
  </si>
  <si>
    <t>CRESENCIANO</t>
  </si>
  <si>
    <t>RENE</t>
  </si>
  <si>
    <t>DE LA CRUZ</t>
  </si>
  <si>
    <t>ROGELIO</t>
  </si>
  <si>
    <t>MARTHA</t>
  </si>
  <si>
    <t>MARCELINO</t>
  </si>
  <si>
    <t>SABINO</t>
  </si>
  <si>
    <t>CONCEPCION</t>
  </si>
  <si>
    <t>ANGELINA</t>
  </si>
  <si>
    <t>ARACELI</t>
  </si>
  <si>
    <t>DIEGO</t>
  </si>
  <si>
    <t>SANTA YADET</t>
  </si>
  <si>
    <t>HIPOLITO</t>
  </si>
  <si>
    <t>IBARRA</t>
  </si>
  <si>
    <t>MARCO ANTONIO</t>
  </si>
  <si>
    <t>EL ESINAL</t>
  </si>
  <si>
    <t>LAS CABAÑAS</t>
  </si>
  <si>
    <t>NOHEMI</t>
  </si>
  <si>
    <t>CAMARGO</t>
  </si>
  <si>
    <t>JUSTINA</t>
  </si>
  <si>
    <t>EMILIA</t>
  </si>
  <si>
    <t>BENITO</t>
  </si>
  <si>
    <t>PALMAS</t>
  </si>
  <si>
    <t>MONTERO</t>
  </si>
  <si>
    <t>JULIO CESAR</t>
  </si>
  <si>
    <t>SAN FRANCISCO</t>
  </si>
  <si>
    <t>FLORES</t>
  </si>
  <si>
    <t>AQUINO</t>
  </si>
  <si>
    <t>BRAULIO</t>
  </si>
  <si>
    <t>SANTA MARIA PICULA</t>
  </si>
  <si>
    <t>YADIRALIA</t>
  </si>
  <si>
    <t>TEMAPLATA</t>
  </si>
  <si>
    <t>CAMPOS</t>
  </si>
  <si>
    <t>TIANGUISPICULA</t>
  </si>
  <si>
    <t>EPIFANIO</t>
  </si>
  <si>
    <t>ABELINO</t>
  </si>
  <si>
    <t>SANTOS</t>
  </si>
  <si>
    <t>REUNION 4</t>
  </si>
  <si>
    <t>0975</t>
  </si>
  <si>
    <t>COMUNIDAD SAN RAFAEL</t>
  </si>
  <si>
    <t>EMILIO</t>
  </si>
  <si>
    <t>0976</t>
  </si>
  <si>
    <t>MONTIEL</t>
  </si>
  <si>
    <t>DEL CARMEN</t>
  </si>
  <si>
    <t>0977</t>
  </si>
  <si>
    <t>TEZONTLA</t>
  </si>
  <si>
    <t>DELGADO</t>
  </si>
  <si>
    <t>0978</t>
  </si>
  <si>
    <t>TANCANHUITZ</t>
  </si>
  <si>
    <t>BARRIO XOCHIMILCO</t>
  </si>
  <si>
    <t>ZAPUCHE</t>
  </si>
  <si>
    <t>LARRAGA</t>
  </si>
  <si>
    <t>0979</t>
  </si>
  <si>
    <t>EL GAVILAN</t>
  </si>
  <si>
    <t>VILLEDAS</t>
  </si>
  <si>
    <t>LAZARO</t>
  </si>
  <si>
    <t>0980</t>
  </si>
  <si>
    <t>EL PUERTO</t>
  </si>
  <si>
    <t>0981</t>
  </si>
  <si>
    <t>FRENTE A LA PRESA</t>
  </si>
  <si>
    <t>MARTELL</t>
  </si>
  <si>
    <t>ACOSTA</t>
  </si>
  <si>
    <t>ORLANDO</t>
  </si>
  <si>
    <t>0982</t>
  </si>
  <si>
    <t>PALMIRA NUEVO</t>
  </si>
  <si>
    <t>CHAVIRA</t>
  </si>
  <si>
    <t>HIGINIA</t>
  </si>
  <si>
    <t>0983</t>
  </si>
  <si>
    <t>MA MAGDALENA</t>
  </si>
  <si>
    <t>0984</t>
  </si>
  <si>
    <t>0985</t>
  </si>
  <si>
    <t>0986</t>
  </si>
  <si>
    <t>LEONIDES</t>
  </si>
  <si>
    <t>0987</t>
  </si>
  <si>
    <t>AMADOR</t>
  </si>
  <si>
    <t>GERONIMO</t>
  </si>
  <si>
    <t>0988</t>
  </si>
  <si>
    <t>JOSE GUADALUPE</t>
  </si>
  <si>
    <t>0989</t>
  </si>
  <si>
    <t>EDGARDO</t>
  </si>
  <si>
    <t>0990</t>
  </si>
  <si>
    <t>FABIAN</t>
  </si>
  <si>
    <t>0991</t>
  </si>
  <si>
    <t>TZINEJA</t>
  </si>
  <si>
    <t>PEDRAZA</t>
  </si>
  <si>
    <t>PROSPERO</t>
  </si>
  <si>
    <t>0999</t>
  </si>
  <si>
    <t>TANQUIAN DE ESCOBEDO</t>
  </si>
  <si>
    <t>EJ TANQUIAN DE ESCOBEDO</t>
  </si>
  <si>
    <t>BENAVIDES</t>
  </si>
  <si>
    <t>PASCUAL</t>
  </si>
  <si>
    <t>1000</t>
  </si>
  <si>
    <t>LA CONCEPCION</t>
  </si>
  <si>
    <t>CESAR</t>
  </si>
  <si>
    <t>1001</t>
  </si>
  <si>
    <t>TANQUIAN</t>
  </si>
  <si>
    <t>TROAS</t>
  </si>
  <si>
    <t>1002</t>
  </si>
  <si>
    <t>ZUMAYA</t>
  </si>
  <si>
    <t>LUCIANO</t>
  </si>
  <si>
    <t>0930</t>
  </si>
  <si>
    <t>AXTLA DE TERRAZAS</t>
  </si>
  <si>
    <t>HERBERT</t>
  </si>
  <si>
    <t>FLORENZANO</t>
  </si>
  <si>
    <t>ALFREDO</t>
  </si>
  <si>
    <t>0931</t>
  </si>
  <si>
    <t>LA PURISIMA</t>
  </si>
  <si>
    <t>0932</t>
  </si>
  <si>
    <t>NUEVO AYOTOXCO</t>
  </si>
  <si>
    <t>MARCIANO</t>
  </si>
  <si>
    <t>FROYLAN</t>
  </si>
  <si>
    <t>0933</t>
  </si>
  <si>
    <t>PALO DE ROSA</t>
  </si>
  <si>
    <t>NESTOR FELIPE</t>
  </si>
  <si>
    <t>0950</t>
  </si>
  <si>
    <t>COXCATLAN</t>
  </si>
  <si>
    <t>MARIA HERMELINDA</t>
  </si>
  <si>
    <t>0951</t>
  </si>
  <si>
    <t>PEÑA</t>
  </si>
  <si>
    <t>0952</t>
  </si>
  <si>
    <t>ESTEBAN</t>
  </si>
  <si>
    <t>0953</t>
  </si>
  <si>
    <t>LAS MESAS</t>
  </si>
  <si>
    <t>ADALBERTO</t>
  </si>
  <si>
    <t>0954</t>
  </si>
  <si>
    <t>MARIA CRUZ</t>
  </si>
  <si>
    <t>0955</t>
  </si>
  <si>
    <t>GERMAN</t>
  </si>
  <si>
    <t>0956</t>
  </si>
  <si>
    <t>ELVIA</t>
  </si>
  <si>
    <t>0957</t>
  </si>
  <si>
    <t>TIOAMEL</t>
  </si>
  <si>
    <t>VIDALES</t>
  </si>
  <si>
    <t>CRISOFORO</t>
  </si>
  <si>
    <t>0974</t>
  </si>
  <si>
    <t>EJ SAN VICENTE</t>
  </si>
  <si>
    <t>AZUARA</t>
  </si>
  <si>
    <t>PONCE</t>
  </si>
  <si>
    <t>HERMAN</t>
  </si>
  <si>
    <t>1003</t>
  </si>
  <si>
    <t>XILITLA</t>
  </si>
  <si>
    <t>PACHECO</t>
  </si>
  <si>
    <t>1004</t>
  </si>
  <si>
    <t>AMAYO DE ZARAGOZA</t>
  </si>
  <si>
    <t>OTERO</t>
  </si>
  <si>
    <t>TREJO</t>
  </si>
  <si>
    <t>JOSE FRANCISCO</t>
  </si>
  <si>
    <t>1005</t>
  </si>
  <si>
    <t>CORONEL JOSE CASTILLO TLAMAYA</t>
  </si>
  <si>
    <t>BUENROSTRO</t>
  </si>
  <si>
    <t>EDUARDO</t>
  </si>
  <si>
    <t>1006</t>
  </si>
  <si>
    <t>EJ CORONEL JOSE CASTILLO TALAMAYA</t>
  </si>
  <si>
    <t>ZENON</t>
  </si>
  <si>
    <t>1007</t>
  </si>
  <si>
    <t>EJ. SOLEDAD DE ZARAGOZA</t>
  </si>
  <si>
    <t>MARCOS</t>
  </si>
  <si>
    <t>1008</t>
  </si>
  <si>
    <t>EJIDO PLAN DE JUAREZ</t>
  </si>
  <si>
    <t>VILLEGAS</t>
  </si>
  <si>
    <t>1009</t>
  </si>
  <si>
    <t>EJIDO POTRERILLOS</t>
  </si>
  <si>
    <t>LEDEZMA</t>
  </si>
  <si>
    <t>AIDA</t>
  </si>
  <si>
    <t>1010</t>
  </si>
  <si>
    <t>EL PUERTO BELEN</t>
  </si>
  <si>
    <t>1011</t>
  </si>
  <si>
    <t>EL SABINO</t>
  </si>
  <si>
    <t>1012</t>
  </si>
  <si>
    <t>TEOFILO</t>
  </si>
  <si>
    <t>1013</t>
  </si>
  <si>
    <t>LA VICTORIA</t>
  </si>
  <si>
    <t>EUFEMIO</t>
  </si>
  <si>
    <t>1014</t>
  </si>
  <si>
    <t>SERRANO</t>
  </si>
  <si>
    <t>IGLECIA</t>
  </si>
  <si>
    <t>JOSUE</t>
  </si>
  <si>
    <t>1015</t>
  </si>
  <si>
    <t>LOC. AHUACATLAN</t>
  </si>
  <si>
    <t>RUBIO</t>
  </si>
  <si>
    <t>1016</t>
  </si>
  <si>
    <t>LOC. LA VICTORIA</t>
  </si>
  <si>
    <t>J FIDEL</t>
  </si>
  <si>
    <t>1017</t>
  </si>
  <si>
    <t>LOC. POTRERILLOS</t>
  </si>
  <si>
    <t>HERNADEZ</t>
  </si>
  <si>
    <t>BASILIO</t>
  </si>
  <si>
    <t>1018</t>
  </si>
  <si>
    <t>MIRAMAR</t>
  </si>
  <si>
    <t>1019</t>
  </si>
  <si>
    <t>ANASTACIO</t>
  </si>
  <si>
    <t>1020</t>
  </si>
  <si>
    <t>SOLEDAD DE ZARGOZA</t>
  </si>
  <si>
    <t>GUDELIA</t>
  </si>
  <si>
    <t>1467</t>
  </si>
  <si>
    <t>TLALETLA</t>
  </si>
  <si>
    <t>ACUÑA</t>
  </si>
  <si>
    <t>1021</t>
  </si>
  <si>
    <t>TLAMAYA</t>
  </si>
  <si>
    <t>MELO</t>
  </si>
  <si>
    <t>RAMON</t>
  </si>
  <si>
    <t>1022</t>
  </si>
  <si>
    <t>JUSTO</t>
  </si>
  <si>
    <t>ROSENDO</t>
  </si>
  <si>
    <t>1023</t>
  </si>
  <si>
    <t>SIERRA</t>
  </si>
  <si>
    <t>JOSEFINA</t>
  </si>
  <si>
    <t>1024</t>
  </si>
  <si>
    <t>RESENDIZ</t>
  </si>
  <si>
    <t>HORACIO</t>
  </si>
  <si>
    <t>1025</t>
  </si>
  <si>
    <t>MUÑOZ</t>
  </si>
  <si>
    <t>MA DE LOS ANGELES</t>
  </si>
  <si>
    <t>1026</t>
  </si>
  <si>
    <t>ORDUÑO</t>
  </si>
  <si>
    <t>1027</t>
  </si>
  <si>
    <t>XILITLILLA</t>
  </si>
  <si>
    <t>1028</t>
  </si>
  <si>
    <t>VILLEDA</t>
  </si>
  <si>
    <t>ROMAN</t>
  </si>
  <si>
    <t>1029</t>
  </si>
  <si>
    <t>VITHE</t>
  </si>
  <si>
    <t>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</si>
</sst>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CE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92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43" fontId="2" fillId="0" borderId="1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0" borderId="4" xfId="0" applyFont="1" applyFill="1" applyBorder="1" applyAlignment="1">
      <alignment vertical="center"/>
    </xf>
    <xf numFmtId="43" fontId="2" fillId="0" borderId="2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/>
    <xf numFmtId="0" fontId="2" fillId="0" borderId="5" xfId="0" applyFont="1" applyFill="1" applyBorder="1" applyAlignment="1">
      <alignment horizontal="left" vertical="center" wrapText="1"/>
    </xf>
    <xf numFmtId="43" fontId="2" fillId="0" borderId="1" xfId="1" applyFont="1" applyFill="1" applyBorder="1"/>
    <xf numFmtId="0" fontId="2" fillId="0" borderId="2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2" fillId="3" borderId="1" xfId="0" applyFont="1" applyFill="1" applyBorder="1"/>
    <xf numFmtId="43" fontId="2" fillId="0" borderId="8" xfId="1" applyFont="1" applyFill="1" applyBorder="1"/>
    <xf numFmtId="0" fontId="2" fillId="0" borderId="3" xfId="0" applyFont="1" applyBorder="1"/>
    <xf numFmtId="0" fontId="3" fillId="0" borderId="1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2" fillId="0" borderId="13" xfId="1" applyFont="1" applyFill="1" applyBorder="1"/>
    <xf numFmtId="0" fontId="2" fillId="0" borderId="1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0" borderId="14" xfId="0" applyFont="1" applyBorder="1" applyAlignment="1"/>
    <xf numFmtId="43" fontId="2" fillId="0" borderId="14" xfId="1" applyFont="1" applyFill="1" applyBorder="1"/>
    <xf numFmtId="44" fontId="2" fillId="0" borderId="1" xfId="2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44" fontId="2" fillId="0" borderId="2" xfId="2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right"/>
    </xf>
    <xf numFmtId="0" fontId="2" fillId="3" borderId="3" xfId="0" applyFont="1" applyFill="1" applyBorder="1"/>
    <xf numFmtId="43" fontId="2" fillId="0" borderId="1" xfId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" fontId="3" fillId="4" borderId="9" xfId="0" applyNumberFormat="1" applyFont="1" applyFill="1" applyBorder="1" applyAlignment="1">
      <alignment horizontal="right" vertical="center" shrinkToFit="1"/>
    </xf>
    <xf numFmtId="1" fontId="3" fillId="4" borderId="11" xfId="0" applyNumberFormat="1" applyFont="1" applyFill="1" applyBorder="1" applyAlignment="1">
      <alignment horizontal="right" vertical="center" shrinkToFit="1"/>
    </xf>
    <xf numFmtId="1" fontId="3" fillId="4" borderId="13" xfId="0" applyNumberFormat="1" applyFont="1" applyFill="1" applyBorder="1" applyAlignment="1">
      <alignment horizontal="right" vertical="center" shrinkToFit="1"/>
    </xf>
    <xf numFmtId="0" fontId="2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/>
    <xf numFmtId="1" fontId="3" fillId="0" borderId="6" xfId="0" applyNumberFormat="1" applyFont="1" applyFill="1" applyBorder="1" applyAlignment="1">
      <alignment horizontal="right" vertical="center" shrinkToFit="1"/>
    </xf>
    <xf numFmtId="1" fontId="3" fillId="0" borderId="7" xfId="0" applyNumberFormat="1" applyFont="1" applyFill="1" applyBorder="1" applyAlignment="1">
      <alignment horizontal="right" vertical="center" shrinkToFit="1"/>
    </xf>
    <xf numFmtId="1" fontId="3" fillId="0" borderId="1" xfId="0" applyNumberFormat="1" applyFont="1" applyFill="1" applyBorder="1" applyAlignment="1">
      <alignment horizontal="right" vertical="center" shrinkToFit="1"/>
    </xf>
    <xf numFmtId="43" fontId="2" fillId="0" borderId="15" xfId="1" applyFont="1" applyFill="1" applyBorder="1"/>
    <xf numFmtId="43" fontId="2" fillId="0" borderId="8" xfId="1" applyFont="1" applyFill="1" applyBorder="1" applyAlignment="1">
      <alignment horizontal="right"/>
    </xf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4" xfId="3" applyFont="1" applyBorder="1" applyAlignment="1">
      <alignment horizontal="left" vertical="center"/>
    </xf>
    <xf numFmtId="0" fontId="4" fillId="0" borderId="14" xfId="4" applyFont="1" applyBorder="1" applyAlignment="1">
      <alignment vertical="center"/>
    </xf>
    <xf numFmtId="165" fontId="4" fillId="0" borderId="14" xfId="1" applyNumberFormat="1" applyFont="1" applyBorder="1" applyAlignment="1">
      <alignment horizontal="center" vertical="center"/>
    </xf>
    <xf numFmtId="43" fontId="2" fillId="0" borderId="14" xfId="1" applyFont="1" applyBorder="1" applyAlignment="1">
      <alignment horizontal="center" vertical="center"/>
    </xf>
    <xf numFmtId="0" fontId="4" fillId="0" borderId="14" xfId="4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43" fontId="2" fillId="0" borderId="0" xfId="0" applyNumberFormat="1" applyFont="1"/>
    <xf numFmtId="0" fontId="6" fillId="0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409574</xdr:colOff>
      <xdr:row>5</xdr:row>
      <xdr:rowOff>97155</xdr:rowOff>
    </xdr:to>
    <xdr:pic>
      <xdr:nvPicPr>
        <xdr:cNvPr id="2" name="Imagen 1" descr="C:\Users\Difusion\AppData\Local\Microsoft\Windows\INetCache\Content.Word\hoja membretada header con esc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27071" b="-1775"/>
        <a:stretch/>
      </xdr:blipFill>
      <xdr:spPr bwMode="auto">
        <a:xfrm>
          <a:off x="485775" y="0"/>
          <a:ext cx="8448674" cy="906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20"/>
  <sheetViews>
    <sheetView tabSelected="1" topLeftCell="A5" workbookViewId="0">
      <selection activeCell="L16" sqref="L16"/>
    </sheetView>
  </sheetViews>
  <sheetFormatPr baseColWidth="10" defaultRowHeight="12.75" x14ac:dyDescent="0.2"/>
  <cols>
    <col min="1" max="1" width="7.28515625" style="65" customWidth="1"/>
    <col min="2" max="2" width="16" style="65" customWidth="1"/>
    <col min="3" max="3" width="11.42578125" style="86"/>
    <col min="4" max="4" width="25.42578125" style="65" bestFit="1" customWidth="1"/>
    <col min="5" max="5" width="22.7109375" style="65" bestFit="1" customWidth="1"/>
    <col min="6" max="6" width="16.85546875" style="87" bestFit="1" customWidth="1"/>
    <col min="7" max="7" width="11.42578125" style="87"/>
    <col min="8" max="8" width="16.7109375" style="87" bestFit="1" customWidth="1"/>
    <col min="9" max="9" width="11.42578125" style="88"/>
    <col min="10" max="10" width="13.140625" style="65" bestFit="1" customWidth="1"/>
    <col min="11" max="16384" width="11.42578125" style="65"/>
  </cols>
  <sheetData>
    <row r="6" spans="1:10" x14ac:dyDescent="0.2">
      <c r="B6" s="90" t="s">
        <v>0</v>
      </c>
      <c r="C6" s="90"/>
      <c r="D6" s="90"/>
      <c r="E6" s="90"/>
      <c r="F6" s="90"/>
      <c r="G6" s="90"/>
      <c r="H6" s="90"/>
      <c r="I6" s="90"/>
      <c r="J6" s="90"/>
    </row>
    <row r="7" spans="1:10" x14ac:dyDescent="0.2">
      <c r="B7" s="90" t="s">
        <v>1</v>
      </c>
      <c r="C7" s="90"/>
      <c r="D7" s="90"/>
      <c r="E7" s="90"/>
      <c r="F7" s="90"/>
      <c r="G7" s="90"/>
      <c r="H7" s="90"/>
      <c r="I7" s="90"/>
      <c r="J7" s="90"/>
    </row>
    <row r="8" spans="1:10" x14ac:dyDescent="0.2">
      <c r="B8" s="90" t="s">
        <v>2</v>
      </c>
      <c r="C8" s="90"/>
      <c r="D8" s="90"/>
      <c r="E8" s="90"/>
      <c r="F8" s="90"/>
      <c r="G8" s="90"/>
      <c r="H8" s="90"/>
      <c r="I8" s="90"/>
      <c r="J8" s="90"/>
    </row>
    <row r="9" spans="1:10" x14ac:dyDescent="0.2">
      <c r="B9" s="91" t="s">
        <v>3</v>
      </c>
      <c r="C9" s="91"/>
      <c r="D9" s="91"/>
      <c r="E9" s="91"/>
      <c r="F9" s="91"/>
      <c r="G9" s="91"/>
      <c r="H9" s="91"/>
      <c r="I9" s="91"/>
      <c r="J9" s="91"/>
    </row>
    <row r="10" spans="1:10" x14ac:dyDescent="0.2">
      <c r="A10" s="66"/>
      <c r="B10" s="66" t="s">
        <v>4</v>
      </c>
      <c r="C10" s="67" t="s">
        <v>5</v>
      </c>
      <c r="D10" s="68" t="s">
        <v>6</v>
      </c>
      <c r="E10" s="68" t="s">
        <v>7</v>
      </c>
      <c r="F10" s="69" t="s">
        <v>8</v>
      </c>
      <c r="G10" s="69" t="s">
        <v>9</v>
      </c>
      <c r="H10" s="69" t="s">
        <v>10</v>
      </c>
      <c r="I10" s="70" t="s">
        <v>11</v>
      </c>
      <c r="J10" s="68" t="s">
        <v>12</v>
      </c>
    </row>
    <row r="11" spans="1:10" x14ac:dyDescent="0.2">
      <c r="A11" s="3">
        <v>1</v>
      </c>
      <c r="B11" s="1" t="s">
        <v>13</v>
      </c>
      <c r="C11" s="2">
        <v>45</v>
      </c>
      <c r="D11" s="3" t="s">
        <v>2</v>
      </c>
      <c r="E11" s="3" t="s">
        <v>14</v>
      </c>
      <c r="F11" s="4" t="s">
        <v>15</v>
      </c>
      <c r="G11" s="4" t="s">
        <v>16</v>
      </c>
      <c r="H11" s="4" t="s">
        <v>17</v>
      </c>
      <c r="I11" s="5">
        <v>30</v>
      </c>
      <c r="J11" s="6">
        <v>7500</v>
      </c>
    </row>
    <row r="12" spans="1:10" x14ac:dyDescent="0.2">
      <c r="A12" s="3">
        <v>2</v>
      </c>
      <c r="B12" s="1" t="s">
        <v>13</v>
      </c>
      <c r="C12" s="2">
        <v>46</v>
      </c>
      <c r="D12" s="3" t="s">
        <v>2</v>
      </c>
      <c r="E12" s="3" t="s">
        <v>14</v>
      </c>
      <c r="F12" s="4" t="s">
        <v>18</v>
      </c>
      <c r="G12" s="4" t="s">
        <v>19</v>
      </c>
      <c r="H12" s="4" t="s">
        <v>20</v>
      </c>
      <c r="I12" s="5">
        <v>22</v>
      </c>
      <c r="J12" s="6">
        <v>5500</v>
      </c>
    </row>
    <row r="13" spans="1:10" x14ac:dyDescent="0.2">
      <c r="A13" s="3">
        <v>3</v>
      </c>
      <c r="B13" s="1" t="s">
        <v>13</v>
      </c>
      <c r="C13" s="2">
        <v>47</v>
      </c>
      <c r="D13" s="3" t="s">
        <v>2</v>
      </c>
      <c r="E13" s="3" t="s">
        <v>14</v>
      </c>
      <c r="F13" s="4" t="s">
        <v>21</v>
      </c>
      <c r="G13" s="4" t="s">
        <v>16</v>
      </c>
      <c r="H13" s="4" t="s">
        <v>17</v>
      </c>
      <c r="I13" s="5">
        <v>12</v>
      </c>
      <c r="J13" s="6">
        <v>3000</v>
      </c>
    </row>
    <row r="14" spans="1:10" x14ac:dyDescent="0.2">
      <c r="A14" s="3">
        <v>4</v>
      </c>
      <c r="B14" s="1" t="s">
        <v>13</v>
      </c>
      <c r="C14" s="2">
        <v>48</v>
      </c>
      <c r="D14" s="3" t="s">
        <v>2</v>
      </c>
      <c r="E14" s="3" t="s">
        <v>22</v>
      </c>
      <c r="F14" s="4" t="s">
        <v>23</v>
      </c>
      <c r="G14" s="4" t="s">
        <v>24</v>
      </c>
      <c r="H14" s="4" t="s">
        <v>25</v>
      </c>
      <c r="I14" s="5">
        <v>20</v>
      </c>
      <c r="J14" s="6">
        <f>+I14*250</f>
        <v>5000</v>
      </c>
    </row>
    <row r="15" spans="1:10" x14ac:dyDescent="0.2">
      <c r="A15" s="3">
        <v>5</v>
      </c>
      <c r="B15" s="1" t="s">
        <v>13</v>
      </c>
      <c r="C15" s="2">
        <v>49</v>
      </c>
      <c r="D15" s="3" t="s">
        <v>2</v>
      </c>
      <c r="E15" s="4" t="s">
        <v>26</v>
      </c>
      <c r="F15" s="4" t="s">
        <v>27</v>
      </c>
      <c r="G15" s="4" t="s">
        <v>28</v>
      </c>
      <c r="H15" s="4" t="s">
        <v>29</v>
      </c>
      <c r="I15" s="5">
        <v>30</v>
      </c>
      <c r="J15" s="8">
        <v>7500</v>
      </c>
    </row>
    <row r="16" spans="1:10" x14ac:dyDescent="0.2">
      <c r="A16" s="3">
        <v>6</v>
      </c>
      <c r="B16" s="1" t="s">
        <v>13</v>
      </c>
      <c r="C16" s="2">
        <v>50</v>
      </c>
      <c r="D16" s="3" t="s">
        <v>2</v>
      </c>
      <c r="E16" s="3" t="s">
        <v>30</v>
      </c>
      <c r="F16" s="4" t="s">
        <v>31</v>
      </c>
      <c r="G16" s="4" t="s">
        <v>32</v>
      </c>
      <c r="H16" s="4" t="s">
        <v>33</v>
      </c>
      <c r="I16" s="5">
        <v>30</v>
      </c>
      <c r="J16" s="6">
        <v>7500</v>
      </c>
    </row>
    <row r="17" spans="1:10" x14ac:dyDescent="0.2">
      <c r="A17" s="3">
        <v>7</v>
      </c>
      <c r="B17" s="1" t="s">
        <v>13</v>
      </c>
      <c r="C17" s="2">
        <v>51</v>
      </c>
      <c r="D17" s="3" t="s">
        <v>2</v>
      </c>
      <c r="E17" s="3" t="s">
        <v>34</v>
      </c>
      <c r="F17" s="4" t="s">
        <v>35</v>
      </c>
      <c r="G17" s="4" t="s">
        <v>36</v>
      </c>
      <c r="H17" s="4" t="s">
        <v>37</v>
      </c>
      <c r="I17" s="5">
        <v>30</v>
      </c>
      <c r="J17" s="6">
        <v>7500</v>
      </c>
    </row>
    <row r="18" spans="1:10" x14ac:dyDescent="0.2">
      <c r="A18" s="3">
        <v>8</v>
      </c>
      <c r="B18" s="1" t="s">
        <v>13</v>
      </c>
      <c r="C18" s="2">
        <v>52</v>
      </c>
      <c r="D18" s="3" t="s">
        <v>2</v>
      </c>
      <c r="E18" s="3" t="s">
        <v>38</v>
      </c>
      <c r="F18" s="4" t="s">
        <v>39</v>
      </c>
      <c r="G18" s="4" t="s">
        <v>40</v>
      </c>
      <c r="H18" s="4" t="s">
        <v>41</v>
      </c>
      <c r="I18" s="5">
        <v>30</v>
      </c>
      <c r="J18" s="6">
        <v>7500</v>
      </c>
    </row>
    <row r="19" spans="1:10" x14ac:dyDescent="0.2">
      <c r="A19" s="3">
        <v>9</v>
      </c>
      <c r="B19" s="1" t="s">
        <v>13</v>
      </c>
      <c r="C19" s="2">
        <v>53</v>
      </c>
      <c r="D19" s="3" t="s">
        <v>2</v>
      </c>
      <c r="E19" s="3" t="s">
        <v>38</v>
      </c>
      <c r="F19" s="4" t="s">
        <v>42</v>
      </c>
      <c r="G19" s="4" t="s">
        <v>43</v>
      </c>
      <c r="H19" s="4" t="s">
        <v>44</v>
      </c>
      <c r="I19" s="5">
        <v>19</v>
      </c>
      <c r="J19" s="6">
        <v>4750</v>
      </c>
    </row>
    <row r="20" spans="1:10" x14ac:dyDescent="0.2">
      <c r="A20" s="3">
        <v>10</v>
      </c>
      <c r="B20" s="1" t="s">
        <v>13</v>
      </c>
      <c r="C20" s="2">
        <v>54</v>
      </c>
      <c r="D20" s="3" t="s">
        <v>2</v>
      </c>
      <c r="E20" s="3" t="s">
        <v>38</v>
      </c>
      <c r="F20" s="4" t="s">
        <v>45</v>
      </c>
      <c r="G20" s="4" t="s">
        <v>46</v>
      </c>
      <c r="H20" s="4" t="s">
        <v>47</v>
      </c>
      <c r="I20" s="5">
        <v>30</v>
      </c>
      <c r="J20" s="6">
        <v>7500</v>
      </c>
    </row>
    <row r="21" spans="1:10" x14ac:dyDescent="0.2">
      <c r="A21" s="3">
        <v>11</v>
      </c>
      <c r="B21" s="1" t="s">
        <v>13</v>
      </c>
      <c r="C21" s="2">
        <v>55</v>
      </c>
      <c r="D21" s="3" t="s">
        <v>2</v>
      </c>
      <c r="E21" s="3" t="s">
        <v>48</v>
      </c>
      <c r="F21" s="4" t="s">
        <v>49</v>
      </c>
      <c r="G21" s="4" t="s">
        <v>50</v>
      </c>
      <c r="H21" s="4" t="s">
        <v>51</v>
      </c>
      <c r="I21" s="5">
        <v>24</v>
      </c>
      <c r="J21" s="6">
        <f>+I21*250</f>
        <v>6000</v>
      </c>
    </row>
    <row r="22" spans="1:10" x14ac:dyDescent="0.2">
      <c r="A22" s="3">
        <v>12</v>
      </c>
      <c r="B22" s="1" t="s">
        <v>13</v>
      </c>
      <c r="C22" s="2">
        <v>56</v>
      </c>
      <c r="D22" s="3" t="s">
        <v>2</v>
      </c>
      <c r="E22" s="3" t="s">
        <v>52</v>
      </c>
      <c r="F22" s="4" t="s">
        <v>53</v>
      </c>
      <c r="G22" s="4" t="s">
        <v>17</v>
      </c>
      <c r="H22" s="4" t="s">
        <v>32</v>
      </c>
      <c r="I22" s="5">
        <v>30</v>
      </c>
      <c r="J22" s="6">
        <v>7500</v>
      </c>
    </row>
    <row r="23" spans="1:10" x14ac:dyDescent="0.2">
      <c r="A23" s="3">
        <v>13</v>
      </c>
      <c r="B23" s="1" t="s">
        <v>13</v>
      </c>
      <c r="C23" s="2">
        <v>57</v>
      </c>
      <c r="D23" s="3" t="s">
        <v>2</v>
      </c>
      <c r="E23" s="3" t="s">
        <v>52</v>
      </c>
      <c r="F23" s="4" t="s">
        <v>54</v>
      </c>
      <c r="G23" s="4" t="s">
        <v>55</v>
      </c>
      <c r="H23" s="4" t="s">
        <v>56</v>
      </c>
      <c r="I23" s="5">
        <v>29</v>
      </c>
      <c r="J23" s="6">
        <v>7250</v>
      </c>
    </row>
    <row r="24" spans="1:10" x14ac:dyDescent="0.2">
      <c r="A24" s="3">
        <v>14</v>
      </c>
      <c r="B24" s="1" t="s">
        <v>13</v>
      </c>
      <c r="C24" s="2">
        <v>58</v>
      </c>
      <c r="D24" s="3" t="s">
        <v>2</v>
      </c>
      <c r="E24" s="3" t="s">
        <v>57</v>
      </c>
      <c r="F24" s="4" t="s">
        <v>58</v>
      </c>
      <c r="G24" s="4" t="s">
        <v>59</v>
      </c>
      <c r="H24" s="4" t="s">
        <v>29</v>
      </c>
      <c r="I24" s="5">
        <v>29</v>
      </c>
      <c r="J24" s="6">
        <f>+I24*250</f>
        <v>7250</v>
      </c>
    </row>
    <row r="25" spans="1:10" x14ac:dyDescent="0.2">
      <c r="A25" s="3">
        <v>15</v>
      </c>
      <c r="B25" s="1" t="s">
        <v>60</v>
      </c>
      <c r="C25" s="9">
        <v>153</v>
      </c>
      <c r="D25" s="3" t="s">
        <v>2</v>
      </c>
      <c r="E25" s="1" t="s">
        <v>38</v>
      </c>
      <c r="F25" s="1" t="s">
        <v>61</v>
      </c>
      <c r="G25" s="1" t="s">
        <v>20</v>
      </c>
      <c r="H25" s="1" t="s">
        <v>62</v>
      </c>
      <c r="I25" s="10">
        <v>30</v>
      </c>
      <c r="J25" s="6">
        <f>I25*250</f>
        <v>7500</v>
      </c>
    </row>
    <row r="26" spans="1:10" ht="15.75" customHeight="1" x14ac:dyDescent="0.2">
      <c r="A26" s="3">
        <v>16</v>
      </c>
      <c r="B26" s="1" t="s">
        <v>60</v>
      </c>
      <c r="C26" s="11">
        <v>154</v>
      </c>
      <c r="D26" s="3" t="s">
        <v>2</v>
      </c>
      <c r="E26" s="12" t="s">
        <v>38</v>
      </c>
      <c r="F26" s="12" t="s">
        <v>63</v>
      </c>
      <c r="G26" s="12" t="s">
        <v>46</v>
      </c>
      <c r="H26" s="12" t="s">
        <v>64</v>
      </c>
      <c r="I26" s="10">
        <v>30</v>
      </c>
      <c r="J26" s="6">
        <f>I26*250</f>
        <v>7500</v>
      </c>
    </row>
    <row r="27" spans="1:10" ht="14.25" customHeight="1" x14ac:dyDescent="0.2">
      <c r="A27" s="3">
        <v>17</v>
      </c>
      <c r="B27" s="1" t="s">
        <v>60</v>
      </c>
      <c r="C27" s="11">
        <v>155</v>
      </c>
      <c r="D27" s="3" t="s">
        <v>2</v>
      </c>
      <c r="E27" s="12" t="s">
        <v>2</v>
      </c>
      <c r="F27" s="12" t="s">
        <v>65</v>
      </c>
      <c r="G27" s="12" t="s">
        <v>66</v>
      </c>
      <c r="H27" s="12" t="s">
        <v>67</v>
      </c>
      <c r="I27" s="14">
        <v>30</v>
      </c>
      <c r="J27" s="15">
        <f>I27*250</f>
        <v>7500</v>
      </c>
    </row>
    <row r="28" spans="1:10" ht="15" customHeight="1" x14ac:dyDescent="0.2">
      <c r="A28" s="3">
        <v>18</v>
      </c>
      <c r="B28" s="16" t="s">
        <v>60</v>
      </c>
      <c r="C28" s="11">
        <v>156</v>
      </c>
      <c r="D28" s="3" t="s">
        <v>2</v>
      </c>
      <c r="E28" s="12" t="s">
        <v>52</v>
      </c>
      <c r="F28" s="12" t="s">
        <v>68</v>
      </c>
      <c r="G28" s="12" t="s">
        <v>69</v>
      </c>
      <c r="H28" s="12" t="s">
        <v>56</v>
      </c>
      <c r="I28" s="5">
        <v>30</v>
      </c>
      <c r="J28" s="6">
        <f>I28*250</f>
        <v>7500</v>
      </c>
    </row>
    <row r="29" spans="1:10" x14ac:dyDescent="0.2">
      <c r="A29" s="3">
        <v>19</v>
      </c>
      <c r="B29" s="16" t="s">
        <v>13</v>
      </c>
      <c r="C29" s="17">
        <v>15</v>
      </c>
      <c r="D29" s="18" t="s">
        <v>70</v>
      </c>
      <c r="E29" s="18" t="s">
        <v>71</v>
      </c>
      <c r="F29" s="19" t="s">
        <v>72</v>
      </c>
      <c r="G29" s="19" t="s">
        <v>73</v>
      </c>
      <c r="H29" s="19" t="s">
        <v>46</v>
      </c>
      <c r="I29" s="7">
        <v>15</v>
      </c>
      <c r="J29" s="6">
        <v>3750</v>
      </c>
    </row>
    <row r="30" spans="1:10" x14ac:dyDescent="0.2">
      <c r="A30" s="3">
        <v>20</v>
      </c>
      <c r="B30" s="16" t="s">
        <v>13</v>
      </c>
      <c r="C30" s="17">
        <v>16</v>
      </c>
      <c r="D30" s="18" t="s">
        <v>70</v>
      </c>
      <c r="E30" s="18" t="s">
        <v>71</v>
      </c>
      <c r="F30" s="19" t="s">
        <v>74</v>
      </c>
      <c r="G30" s="19" t="s">
        <v>73</v>
      </c>
      <c r="H30" s="19" t="s">
        <v>46</v>
      </c>
      <c r="I30" s="7">
        <v>30</v>
      </c>
      <c r="J30" s="6">
        <v>7500</v>
      </c>
    </row>
    <row r="31" spans="1:10" x14ac:dyDescent="0.2">
      <c r="A31" s="3">
        <v>21</v>
      </c>
      <c r="B31" s="16" t="s">
        <v>13</v>
      </c>
      <c r="C31" s="17">
        <v>17</v>
      </c>
      <c r="D31" s="18" t="s">
        <v>70</v>
      </c>
      <c r="E31" s="18" t="s">
        <v>75</v>
      </c>
      <c r="F31" s="19" t="s">
        <v>76</v>
      </c>
      <c r="G31" s="19" t="s">
        <v>29</v>
      </c>
      <c r="H31" s="19" t="s">
        <v>77</v>
      </c>
      <c r="I31" s="7">
        <v>30</v>
      </c>
      <c r="J31" s="6">
        <v>7500</v>
      </c>
    </row>
    <row r="32" spans="1:10" x14ac:dyDescent="0.2">
      <c r="A32" s="3">
        <v>22</v>
      </c>
      <c r="B32" s="16" t="s">
        <v>13</v>
      </c>
      <c r="C32" s="17">
        <v>18</v>
      </c>
      <c r="D32" s="18" t="s">
        <v>70</v>
      </c>
      <c r="E32" s="18" t="s">
        <v>70</v>
      </c>
      <c r="F32" s="19" t="s">
        <v>78</v>
      </c>
      <c r="G32" s="19" t="s">
        <v>79</v>
      </c>
      <c r="H32" s="19" t="s">
        <v>80</v>
      </c>
      <c r="I32" s="7">
        <v>16</v>
      </c>
      <c r="J32" s="6">
        <f>I32*250</f>
        <v>4000</v>
      </c>
    </row>
    <row r="33" spans="1:10" x14ac:dyDescent="0.2">
      <c r="A33" s="3">
        <v>23</v>
      </c>
      <c r="B33" s="16" t="s">
        <v>13</v>
      </c>
      <c r="C33" s="17">
        <v>19</v>
      </c>
      <c r="D33" s="18" t="s">
        <v>70</v>
      </c>
      <c r="E33" s="18" t="s">
        <v>70</v>
      </c>
      <c r="F33" s="19" t="s">
        <v>81</v>
      </c>
      <c r="G33" s="19" t="s">
        <v>82</v>
      </c>
      <c r="H33" s="19" t="s">
        <v>77</v>
      </c>
      <c r="I33" s="7">
        <v>13</v>
      </c>
      <c r="J33" s="6">
        <f t="shared" ref="J33" si="0">I33*250</f>
        <v>3250</v>
      </c>
    </row>
    <row r="34" spans="1:10" x14ac:dyDescent="0.2">
      <c r="A34" s="3">
        <v>24</v>
      </c>
      <c r="B34" s="16" t="s">
        <v>60</v>
      </c>
      <c r="C34" s="17">
        <v>163</v>
      </c>
      <c r="D34" s="18" t="s">
        <v>70</v>
      </c>
      <c r="E34" s="18" t="s">
        <v>71</v>
      </c>
      <c r="F34" s="19" t="s">
        <v>83</v>
      </c>
      <c r="G34" s="19" t="s">
        <v>84</v>
      </c>
      <c r="H34" s="19" t="s">
        <v>69</v>
      </c>
      <c r="I34" s="7">
        <v>30</v>
      </c>
      <c r="J34" s="6">
        <v>7500</v>
      </c>
    </row>
    <row r="35" spans="1:10" x14ac:dyDescent="0.2">
      <c r="A35" s="3">
        <v>25</v>
      </c>
      <c r="B35" s="16" t="s">
        <v>60</v>
      </c>
      <c r="C35" s="17">
        <v>164</v>
      </c>
      <c r="D35" s="18" t="s">
        <v>70</v>
      </c>
      <c r="E35" s="18" t="s">
        <v>71</v>
      </c>
      <c r="F35" s="19" t="s">
        <v>85</v>
      </c>
      <c r="G35" s="19" t="s">
        <v>86</v>
      </c>
      <c r="H35" s="19" t="s">
        <v>46</v>
      </c>
      <c r="I35" s="7">
        <v>30</v>
      </c>
      <c r="J35" s="6">
        <v>7500</v>
      </c>
    </row>
    <row r="36" spans="1:10" x14ac:dyDescent="0.2">
      <c r="A36" s="3">
        <v>26</v>
      </c>
      <c r="B36" s="16" t="s">
        <v>60</v>
      </c>
      <c r="C36" s="2">
        <v>165</v>
      </c>
      <c r="D36" s="18" t="s">
        <v>70</v>
      </c>
      <c r="E36" s="18" t="s">
        <v>87</v>
      </c>
      <c r="F36" s="19" t="s">
        <v>88</v>
      </c>
      <c r="G36" s="19" t="s">
        <v>89</v>
      </c>
      <c r="H36" s="19" t="s">
        <v>19</v>
      </c>
      <c r="I36" s="20">
        <v>30</v>
      </c>
      <c r="J36" s="6">
        <v>7500</v>
      </c>
    </row>
    <row r="37" spans="1:10" x14ac:dyDescent="0.2">
      <c r="A37" s="3">
        <v>27</v>
      </c>
      <c r="B37" s="16" t="s">
        <v>60</v>
      </c>
      <c r="C37" s="2">
        <v>167</v>
      </c>
      <c r="D37" s="18" t="s">
        <v>70</v>
      </c>
      <c r="E37" s="18" t="s">
        <v>70</v>
      </c>
      <c r="F37" s="19" t="s">
        <v>90</v>
      </c>
      <c r="G37" s="19" t="s">
        <v>82</v>
      </c>
      <c r="H37" s="19" t="s">
        <v>29</v>
      </c>
      <c r="I37" s="20">
        <v>30</v>
      </c>
      <c r="J37" s="6">
        <v>7500</v>
      </c>
    </row>
    <row r="38" spans="1:10" x14ac:dyDescent="0.2">
      <c r="A38" s="3">
        <v>28</v>
      </c>
      <c r="B38" s="16" t="s">
        <v>60</v>
      </c>
      <c r="C38" s="2">
        <v>168</v>
      </c>
      <c r="D38" s="18" t="s">
        <v>70</v>
      </c>
      <c r="E38" s="18" t="s">
        <v>70</v>
      </c>
      <c r="F38" s="19" t="s">
        <v>91</v>
      </c>
      <c r="G38" s="19" t="s">
        <v>92</v>
      </c>
      <c r="H38" s="19" t="s">
        <v>93</v>
      </c>
      <c r="I38" s="20">
        <v>30</v>
      </c>
      <c r="J38" s="6">
        <v>7500</v>
      </c>
    </row>
    <row r="39" spans="1:10" x14ac:dyDescent="0.2">
      <c r="A39" s="3">
        <v>29</v>
      </c>
      <c r="B39" s="16" t="s">
        <v>60</v>
      </c>
      <c r="C39" s="2">
        <v>128</v>
      </c>
      <c r="D39" s="18" t="s">
        <v>94</v>
      </c>
      <c r="E39" s="18" t="s">
        <v>95</v>
      </c>
      <c r="F39" s="19" t="s">
        <v>96</v>
      </c>
      <c r="G39" s="19" t="s">
        <v>97</v>
      </c>
      <c r="H39" s="19" t="s">
        <v>98</v>
      </c>
      <c r="I39" s="20">
        <v>30</v>
      </c>
      <c r="J39" s="6">
        <v>7500</v>
      </c>
    </row>
    <row r="40" spans="1:10" x14ac:dyDescent="0.2">
      <c r="A40" s="3">
        <v>30</v>
      </c>
      <c r="B40" s="16" t="s">
        <v>60</v>
      </c>
      <c r="C40" s="2">
        <v>129</v>
      </c>
      <c r="D40" s="18" t="s">
        <v>94</v>
      </c>
      <c r="E40" s="18" t="s">
        <v>99</v>
      </c>
      <c r="F40" s="19" t="s">
        <v>100</v>
      </c>
      <c r="G40" s="19" t="s">
        <v>101</v>
      </c>
      <c r="H40" s="19" t="s">
        <v>102</v>
      </c>
      <c r="I40" s="20">
        <v>21</v>
      </c>
      <c r="J40" s="6">
        <v>5250</v>
      </c>
    </row>
    <row r="41" spans="1:10" x14ac:dyDescent="0.2">
      <c r="A41" s="3">
        <v>31</v>
      </c>
      <c r="B41" s="16" t="s">
        <v>60</v>
      </c>
      <c r="C41" s="2">
        <v>130</v>
      </c>
      <c r="D41" s="18" t="s">
        <v>94</v>
      </c>
      <c r="E41" s="18" t="s">
        <v>103</v>
      </c>
      <c r="F41" s="19" t="s">
        <v>104</v>
      </c>
      <c r="G41" s="19" t="s">
        <v>105</v>
      </c>
      <c r="H41" s="19" t="s">
        <v>106</v>
      </c>
      <c r="I41" s="20">
        <v>30</v>
      </c>
      <c r="J41" s="6">
        <v>7500</v>
      </c>
    </row>
    <row r="42" spans="1:10" x14ac:dyDescent="0.2">
      <c r="A42" s="3">
        <v>32</v>
      </c>
      <c r="B42" s="16" t="s">
        <v>60</v>
      </c>
      <c r="C42" s="2">
        <v>131</v>
      </c>
      <c r="D42" s="18" t="s">
        <v>94</v>
      </c>
      <c r="E42" s="18" t="s">
        <v>103</v>
      </c>
      <c r="F42" s="19" t="s">
        <v>107</v>
      </c>
      <c r="G42" s="19" t="s">
        <v>105</v>
      </c>
      <c r="H42" s="19" t="s">
        <v>106</v>
      </c>
      <c r="I42" s="20">
        <v>30</v>
      </c>
      <c r="J42" s="6">
        <v>7500</v>
      </c>
    </row>
    <row r="43" spans="1:10" x14ac:dyDescent="0.2">
      <c r="A43" s="3">
        <v>33</v>
      </c>
      <c r="B43" s="16" t="s">
        <v>60</v>
      </c>
      <c r="C43" s="2">
        <v>132</v>
      </c>
      <c r="D43" s="18" t="s">
        <v>94</v>
      </c>
      <c r="E43" s="18" t="s">
        <v>108</v>
      </c>
      <c r="F43" s="19" t="s">
        <v>109</v>
      </c>
      <c r="G43" s="19" t="s">
        <v>29</v>
      </c>
      <c r="H43" s="19" t="s">
        <v>102</v>
      </c>
      <c r="I43" s="20">
        <v>30</v>
      </c>
      <c r="J43" s="6">
        <v>7500</v>
      </c>
    </row>
    <row r="44" spans="1:10" x14ac:dyDescent="0.2">
      <c r="A44" s="3">
        <v>34</v>
      </c>
      <c r="B44" s="21" t="s">
        <v>110</v>
      </c>
      <c r="C44" s="2">
        <v>181</v>
      </c>
      <c r="D44" s="18" t="s">
        <v>94</v>
      </c>
      <c r="E44" s="13" t="s">
        <v>95</v>
      </c>
      <c r="F44" s="19" t="s">
        <v>111</v>
      </c>
      <c r="G44" s="12" t="s">
        <v>101</v>
      </c>
      <c r="H44" s="12" t="s">
        <v>112</v>
      </c>
      <c r="I44" s="20">
        <v>6</v>
      </c>
      <c r="J44" s="22">
        <v>1500</v>
      </c>
    </row>
    <row r="45" spans="1:10" x14ac:dyDescent="0.2">
      <c r="A45" s="3">
        <v>35</v>
      </c>
      <c r="B45" s="21" t="s">
        <v>110</v>
      </c>
      <c r="C45" s="2">
        <v>182</v>
      </c>
      <c r="D45" s="18" t="s">
        <v>94</v>
      </c>
      <c r="E45" s="13" t="s">
        <v>113</v>
      </c>
      <c r="F45" s="19" t="s">
        <v>114</v>
      </c>
      <c r="G45" s="12" t="s">
        <v>112</v>
      </c>
      <c r="H45" s="12" t="s">
        <v>115</v>
      </c>
      <c r="I45" s="20">
        <v>6</v>
      </c>
      <c r="J45" s="22">
        <v>1500</v>
      </c>
    </row>
    <row r="46" spans="1:10" x14ac:dyDescent="0.2">
      <c r="A46" s="3">
        <v>36</v>
      </c>
      <c r="B46" s="21" t="s">
        <v>110</v>
      </c>
      <c r="C46" s="2">
        <v>183</v>
      </c>
      <c r="D46" s="18" t="s">
        <v>94</v>
      </c>
      <c r="E46" s="13" t="s">
        <v>94</v>
      </c>
      <c r="F46" s="19" t="s">
        <v>116</v>
      </c>
      <c r="G46" s="12" t="s">
        <v>73</v>
      </c>
      <c r="H46" s="12" t="s">
        <v>117</v>
      </c>
      <c r="I46" s="20">
        <v>13</v>
      </c>
      <c r="J46" s="22">
        <v>3250</v>
      </c>
    </row>
    <row r="47" spans="1:10" x14ac:dyDescent="0.2">
      <c r="A47" s="3">
        <v>37</v>
      </c>
      <c r="B47" s="21" t="s">
        <v>110</v>
      </c>
      <c r="C47" s="2">
        <v>184</v>
      </c>
      <c r="D47" s="18" t="s">
        <v>94</v>
      </c>
      <c r="E47" s="13" t="s">
        <v>118</v>
      </c>
      <c r="F47" s="19" t="s">
        <v>119</v>
      </c>
      <c r="G47" s="12" t="s">
        <v>120</v>
      </c>
      <c r="H47" s="12" t="s">
        <v>121</v>
      </c>
      <c r="I47" s="20">
        <v>28</v>
      </c>
      <c r="J47" s="22">
        <v>7000</v>
      </c>
    </row>
    <row r="48" spans="1:10" x14ac:dyDescent="0.2">
      <c r="A48" s="3">
        <v>38</v>
      </c>
      <c r="B48" s="21" t="s">
        <v>110</v>
      </c>
      <c r="C48" s="2">
        <v>185</v>
      </c>
      <c r="D48" s="18" t="s">
        <v>94</v>
      </c>
      <c r="E48" s="13" t="s">
        <v>122</v>
      </c>
      <c r="F48" s="19" t="s">
        <v>123</v>
      </c>
      <c r="G48" s="12" t="s">
        <v>124</v>
      </c>
      <c r="H48" s="12" t="s">
        <v>36</v>
      </c>
      <c r="I48" s="20">
        <v>11</v>
      </c>
      <c r="J48" s="22">
        <v>2750</v>
      </c>
    </row>
    <row r="49" spans="1:10" x14ac:dyDescent="0.2">
      <c r="A49" s="3">
        <v>39</v>
      </c>
      <c r="B49" s="21" t="s">
        <v>110</v>
      </c>
      <c r="C49" s="2">
        <v>186</v>
      </c>
      <c r="D49" s="18" t="s">
        <v>94</v>
      </c>
      <c r="E49" s="13" t="s">
        <v>125</v>
      </c>
      <c r="F49" s="19" t="s">
        <v>126</v>
      </c>
      <c r="G49" s="12" t="s">
        <v>127</v>
      </c>
      <c r="H49" s="12" t="s">
        <v>121</v>
      </c>
      <c r="I49" s="20">
        <v>19</v>
      </c>
      <c r="J49" s="22">
        <v>4750</v>
      </c>
    </row>
    <row r="50" spans="1:10" x14ac:dyDescent="0.2">
      <c r="A50" s="3">
        <v>40</v>
      </c>
      <c r="B50" s="1" t="s">
        <v>13</v>
      </c>
      <c r="C50" s="71">
        <v>28</v>
      </c>
      <c r="D50" s="18" t="s">
        <v>94</v>
      </c>
      <c r="E50" s="13" t="s">
        <v>128</v>
      </c>
      <c r="F50" s="19" t="s">
        <v>129</v>
      </c>
      <c r="G50" s="12" t="s">
        <v>121</v>
      </c>
      <c r="H50" s="12" t="s">
        <v>130</v>
      </c>
      <c r="I50" s="20">
        <v>30</v>
      </c>
      <c r="J50" s="22">
        <v>7500</v>
      </c>
    </row>
    <row r="51" spans="1:10" x14ac:dyDescent="0.2">
      <c r="A51" s="3">
        <v>41</v>
      </c>
      <c r="B51" s="1" t="s">
        <v>13</v>
      </c>
      <c r="C51" s="71">
        <v>29</v>
      </c>
      <c r="D51" s="18" t="s">
        <v>94</v>
      </c>
      <c r="E51" s="13" t="s">
        <v>128</v>
      </c>
      <c r="F51" s="19" t="s">
        <v>131</v>
      </c>
      <c r="G51" s="12" t="s">
        <v>121</v>
      </c>
      <c r="H51" s="12" t="s">
        <v>102</v>
      </c>
      <c r="I51" s="20">
        <v>30</v>
      </c>
      <c r="J51" s="22">
        <v>7500</v>
      </c>
    </row>
    <row r="52" spans="1:10" x14ac:dyDescent="0.2">
      <c r="A52" s="3">
        <v>42</v>
      </c>
      <c r="B52" s="1" t="s">
        <v>13</v>
      </c>
      <c r="C52" s="71">
        <v>30</v>
      </c>
      <c r="D52" s="18" t="s">
        <v>94</v>
      </c>
      <c r="E52" s="13" t="s">
        <v>132</v>
      </c>
      <c r="F52" s="19" t="s">
        <v>133</v>
      </c>
      <c r="G52" s="12" t="s">
        <v>134</v>
      </c>
      <c r="H52" s="12" t="s">
        <v>47</v>
      </c>
      <c r="I52" s="20">
        <v>30</v>
      </c>
      <c r="J52" s="22">
        <v>7500</v>
      </c>
    </row>
    <row r="53" spans="1:10" x14ac:dyDescent="0.2">
      <c r="A53" s="3">
        <v>43</v>
      </c>
      <c r="B53" s="1" t="s">
        <v>13</v>
      </c>
      <c r="C53" s="71">
        <v>31</v>
      </c>
      <c r="D53" s="18" t="s">
        <v>94</v>
      </c>
      <c r="E53" s="13" t="s">
        <v>113</v>
      </c>
      <c r="F53" s="19" t="s">
        <v>135</v>
      </c>
      <c r="G53" s="12" t="s">
        <v>136</v>
      </c>
      <c r="H53" s="12" t="s">
        <v>112</v>
      </c>
      <c r="I53" s="20">
        <v>20</v>
      </c>
      <c r="J53" s="22">
        <v>5000</v>
      </c>
    </row>
    <row r="54" spans="1:10" x14ac:dyDescent="0.2">
      <c r="A54" s="3">
        <v>44</v>
      </c>
      <c r="B54" s="1" t="s">
        <v>13</v>
      </c>
      <c r="C54" s="71">
        <v>32</v>
      </c>
      <c r="D54" s="18" t="s">
        <v>94</v>
      </c>
      <c r="E54" s="13" t="s">
        <v>113</v>
      </c>
      <c r="F54" s="19" t="s">
        <v>137</v>
      </c>
      <c r="G54" s="12" t="s">
        <v>69</v>
      </c>
      <c r="H54" s="12" t="s">
        <v>28</v>
      </c>
      <c r="I54" s="20">
        <v>30</v>
      </c>
      <c r="J54" s="22">
        <v>7500</v>
      </c>
    </row>
    <row r="55" spans="1:10" x14ac:dyDescent="0.2">
      <c r="A55" s="3">
        <v>45</v>
      </c>
      <c r="B55" s="1" t="s">
        <v>13</v>
      </c>
      <c r="C55" s="71">
        <v>33</v>
      </c>
      <c r="D55" s="18" t="s">
        <v>94</v>
      </c>
      <c r="E55" s="13" t="s">
        <v>113</v>
      </c>
      <c r="F55" s="19" t="s">
        <v>138</v>
      </c>
      <c r="G55" s="12" t="s">
        <v>69</v>
      </c>
      <c r="H55" s="12" t="s">
        <v>28</v>
      </c>
      <c r="I55" s="20">
        <v>28</v>
      </c>
      <c r="J55" s="22">
        <v>7000</v>
      </c>
    </row>
    <row r="56" spans="1:10" x14ac:dyDescent="0.2">
      <c r="A56" s="3">
        <v>46</v>
      </c>
      <c r="B56" s="1" t="s">
        <v>13</v>
      </c>
      <c r="C56" s="71">
        <v>34</v>
      </c>
      <c r="D56" s="18" t="s">
        <v>94</v>
      </c>
      <c r="E56" s="13" t="s">
        <v>113</v>
      </c>
      <c r="F56" s="19" t="s">
        <v>139</v>
      </c>
      <c r="G56" s="12" t="s">
        <v>47</v>
      </c>
      <c r="H56" s="12" t="s">
        <v>28</v>
      </c>
      <c r="I56" s="20">
        <v>24</v>
      </c>
      <c r="J56" s="22">
        <v>6000</v>
      </c>
    </row>
    <row r="57" spans="1:10" x14ac:dyDescent="0.2">
      <c r="A57" s="3">
        <v>47</v>
      </c>
      <c r="B57" s="1" t="s">
        <v>13</v>
      </c>
      <c r="C57" s="71">
        <v>35</v>
      </c>
      <c r="D57" s="18" t="s">
        <v>94</v>
      </c>
      <c r="E57" s="13" t="s">
        <v>140</v>
      </c>
      <c r="F57" s="19" t="s">
        <v>141</v>
      </c>
      <c r="G57" s="12" t="s">
        <v>36</v>
      </c>
      <c r="H57" s="12" t="s">
        <v>142</v>
      </c>
      <c r="I57" s="20">
        <v>24</v>
      </c>
      <c r="J57" s="22">
        <v>6000</v>
      </c>
    </row>
    <row r="58" spans="1:10" x14ac:dyDescent="0.2">
      <c r="A58" s="3">
        <v>48</v>
      </c>
      <c r="B58" s="1" t="s">
        <v>13</v>
      </c>
      <c r="C58" s="71">
        <v>36</v>
      </c>
      <c r="D58" s="18" t="s">
        <v>94</v>
      </c>
      <c r="E58" s="13" t="s">
        <v>143</v>
      </c>
      <c r="F58" s="19" t="s">
        <v>144</v>
      </c>
      <c r="G58" s="12" t="s">
        <v>145</v>
      </c>
      <c r="H58" s="12" t="s">
        <v>146</v>
      </c>
      <c r="I58" s="20">
        <v>30</v>
      </c>
      <c r="J58" s="22">
        <v>7500</v>
      </c>
    </row>
    <row r="59" spans="1:10" x14ac:dyDescent="0.2">
      <c r="A59" s="3">
        <v>49</v>
      </c>
      <c r="B59" s="1" t="s">
        <v>13</v>
      </c>
      <c r="C59" s="71">
        <v>37</v>
      </c>
      <c r="D59" s="18" t="s">
        <v>94</v>
      </c>
      <c r="E59" s="13" t="s">
        <v>147</v>
      </c>
      <c r="F59" s="19" t="s">
        <v>148</v>
      </c>
      <c r="G59" s="12" t="s">
        <v>29</v>
      </c>
      <c r="H59" s="12" t="s">
        <v>149</v>
      </c>
      <c r="I59" s="20">
        <v>17</v>
      </c>
      <c r="J59" s="22">
        <v>4250</v>
      </c>
    </row>
    <row r="60" spans="1:10" x14ac:dyDescent="0.2">
      <c r="A60" s="3">
        <v>50</v>
      </c>
      <c r="B60" s="1" t="s">
        <v>13</v>
      </c>
      <c r="C60" s="71">
        <v>38</v>
      </c>
      <c r="D60" s="18" t="s">
        <v>94</v>
      </c>
      <c r="E60" s="13" t="s">
        <v>150</v>
      </c>
      <c r="F60" s="19" t="s">
        <v>151</v>
      </c>
      <c r="G60" s="12" t="s">
        <v>152</v>
      </c>
      <c r="H60" s="12" t="s">
        <v>153</v>
      </c>
      <c r="I60" s="20">
        <v>13</v>
      </c>
      <c r="J60" s="22">
        <v>3250</v>
      </c>
    </row>
    <row r="61" spans="1:10" x14ac:dyDescent="0.2">
      <c r="A61" s="3">
        <v>51</v>
      </c>
      <c r="B61" s="1" t="s">
        <v>13</v>
      </c>
      <c r="C61" s="71">
        <v>39</v>
      </c>
      <c r="D61" s="18" t="s">
        <v>94</v>
      </c>
      <c r="E61" s="13" t="s">
        <v>154</v>
      </c>
      <c r="F61" s="19" t="s">
        <v>144</v>
      </c>
      <c r="G61" s="12" t="s">
        <v>155</v>
      </c>
      <c r="H61" s="12" t="s">
        <v>156</v>
      </c>
      <c r="I61" s="20">
        <v>30</v>
      </c>
      <c r="J61" s="22">
        <v>7500</v>
      </c>
    </row>
    <row r="62" spans="1:10" x14ac:dyDescent="0.2">
      <c r="A62" s="3">
        <v>52</v>
      </c>
      <c r="B62" s="1" t="s">
        <v>13</v>
      </c>
      <c r="C62" s="71">
        <v>40</v>
      </c>
      <c r="D62" s="18" t="s">
        <v>94</v>
      </c>
      <c r="E62" s="13" t="s">
        <v>157</v>
      </c>
      <c r="F62" s="19" t="s">
        <v>158</v>
      </c>
      <c r="G62" s="12" t="s">
        <v>102</v>
      </c>
      <c r="H62" s="12" t="s">
        <v>159</v>
      </c>
      <c r="I62" s="20">
        <v>30</v>
      </c>
      <c r="J62" s="22">
        <v>7500</v>
      </c>
    </row>
    <row r="63" spans="1:10" x14ac:dyDescent="0.2">
      <c r="A63" s="3">
        <v>53</v>
      </c>
      <c r="B63" s="1" t="s">
        <v>13</v>
      </c>
      <c r="C63" s="71">
        <v>41</v>
      </c>
      <c r="D63" s="18" t="s">
        <v>94</v>
      </c>
      <c r="E63" s="13" t="s">
        <v>122</v>
      </c>
      <c r="F63" s="19" t="s">
        <v>160</v>
      </c>
      <c r="G63" s="12" t="s">
        <v>46</v>
      </c>
      <c r="H63" s="12" t="s">
        <v>161</v>
      </c>
      <c r="I63" s="20">
        <v>23</v>
      </c>
      <c r="J63" s="22">
        <v>5750</v>
      </c>
    </row>
    <row r="64" spans="1:10" x14ac:dyDescent="0.2">
      <c r="A64" s="3">
        <v>54</v>
      </c>
      <c r="B64" s="1" t="s">
        <v>13</v>
      </c>
      <c r="C64" s="72">
        <v>42</v>
      </c>
      <c r="D64" s="23" t="s">
        <v>94</v>
      </c>
      <c r="E64" s="13" t="s">
        <v>162</v>
      </c>
      <c r="F64" s="19" t="s">
        <v>163</v>
      </c>
      <c r="G64" s="12" t="s">
        <v>164</v>
      </c>
      <c r="H64" s="12" t="s">
        <v>165</v>
      </c>
      <c r="I64" s="20">
        <v>12</v>
      </c>
      <c r="J64" s="22">
        <v>3000</v>
      </c>
    </row>
    <row r="65" spans="1:10" x14ac:dyDescent="0.2">
      <c r="A65" s="3">
        <v>55</v>
      </c>
      <c r="B65" s="16" t="s">
        <v>13</v>
      </c>
      <c r="C65" s="73">
        <v>43</v>
      </c>
      <c r="D65" s="18" t="s">
        <v>94</v>
      </c>
      <c r="E65" s="13" t="s">
        <v>162</v>
      </c>
      <c r="F65" s="19" t="s">
        <v>166</v>
      </c>
      <c r="G65" s="12" t="s">
        <v>167</v>
      </c>
      <c r="H65" s="12" t="s">
        <v>168</v>
      </c>
      <c r="I65" s="20">
        <v>30</v>
      </c>
      <c r="J65" s="22">
        <v>7500</v>
      </c>
    </row>
    <row r="66" spans="1:10" x14ac:dyDescent="0.2">
      <c r="A66" s="3">
        <v>56</v>
      </c>
      <c r="B66" s="16" t="s">
        <v>13</v>
      </c>
      <c r="C66" s="73">
        <v>44</v>
      </c>
      <c r="D66" s="18" t="s">
        <v>94</v>
      </c>
      <c r="E66" s="13" t="s">
        <v>162</v>
      </c>
      <c r="F66" s="19" t="s">
        <v>169</v>
      </c>
      <c r="G66" s="12" t="s">
        <v>170</v>
      </c>
      <c r="H66" s="12" t="s">
        <v>164</v>
      </c>
      <c r="I66" s="20">
        <v>30</v>
      </c>
      <c r="J66" s="22">
        <v>7500</v>
      </c>
    </row>
    <row r="67" spans="1:10" x14ac:dyDescent="0.2">
      <c r="A67" s="3">
        <v>57</v>
      </c>
      <c r="B67" s="16" t="s">
        <v>13</v>
      </c>
      <c r="C67" s="73">
        <v>59</v>
      </c>
      <c r="D67" s="18" t="s">
        <v>171</v>
      </c>
      <c r="E67" s="24" t="s">
        <v>172</v>
      </c>
      <c r="F67" s="24" t="s">
        <v>173</v>
      </c>
      <c r="G67" s="24" t="s">
        <v>174</v>
      </c>
      <c r="H67" s="24" t="s">
        <v>175</v>
      </c>
      <c r="I67" s="25">
        <v>30</v>
      </c>
      <c r="J67" s="22">
        <f t="shared" ref="J67:J77" si="1">I67*250</f>
        <v>7500</v>
      </c>
    </row>
    <row r="68" spans="1:10" x14ac:dyDescent="0.2">
      <c r="A68" s="3">
        <v>58</v>
      </c>
      <c r="B68" s="16" t="s">
        <v>13</v>
      </c>
      <c r="C68" s="73">
        <v>60</v>
      </c>
      <c r="D68" s="18" t="s">
        <v>171</v>
      </c>
      <c r="E68" s="24" t="s">
        <v>176</v>
      </c>
      <c r="F68" s="24" t="s">
        <v>177</v>
      </c>
      <c r="G68" s="24" t="s">
        <v>82</v>
      </c>
      <c r="H68" s="24" t="s">
        <v>178</v>
      </c>
      <c r="I68" s="25">
        <v>30</v>
      </c>
      <c r="J68" s="22">
        <f t="shared" si="1"/>
        <v>7500</v>
      </c>
    </row>
    <row r="69" spans="1:10" x14ac:dyDescent="0.2">
      <c r="A69" s="3">
        <v>59</v>
      </c>
      <c r="B69" s="16" t="s">
        <v>13</v>
      </c>
      <c r="C69" s="73">
        <v>61</v>
      </c>
      <c r="D69" s="18" t="s">
        <v>171</v>
      </c>
      <c r="E69" s="24" t="s">
        <v>176</v>
      </c>
      <c r="F69" s="24" t="s">
        <v>179</v>
      </c>
      <c r="G69" s="24" t="s">
        <v>180</v>
      </c>
      <c r="H69" s="24" t="s">
        <v>164</v>
      </c>
      <c r="I69" s="25">
        <v>27</v>
      </c>
      <c r="J69" s="22">
        <f t="shared" si="1"/>
        <v>6750</v>
      </c>
    </row>
    <row r="70" spans="1:10" x14ac:dyDescent="0.2">
      <c r="A70" s="3">
        <v>60</v>
      </c>
      <c r="B70" s="16" t="s">
        <v>13</v>
      </c>
      <c r="C70" s="73">
        <v>62</v>
      </c>
      <c r="D70" s="18" t="s">
        <v>171</v>
      </c>
      <c r="E70" s="24" t="s">
        <v>181</v>
      </c>
      <c r="F70" s="24" t="s">
        <v>45</v>
      </c>
      <c r="G70" s="24" t="s">
        <v>79</v>
      </c>
      <c r="H70" s="24" t="s">
        <v>182</v>
      </c>
      <c r="I70" s="25">
        <v>8</v>
      </c>
      <c r="J70" s="22">
        <f t="shared" si="1"/>
        <v>2000</v>
      </c>
    </row>
    <row r="71" spans="1:10" x14ac:dyDescent="0.2">
      <c r="A71" s="3">
        <v>61</v>
      </c>
      <c r="B71" s="16" t="s">
        <v>13</v>
      </c>
      <c r="C71" s="73">
        <v>63</v>
      </c>
      <c r="D71" s="18" t="s">
        <v>171</v>
      </c>
      <c r="E71" s="24" t="s">
        <v>183</v>
      </c>
      <c r="F71" s="24" t="s">
        <v>184</v>
      </c>
      <c r="G71" s="24" t="s">
        <v>142</v>
      </c>
      <c r="H71" s="24" t="s">
        <v>185</v>
      </c>
      <c r="I71" s="25">
        <v>30</v>
      </c>
      <c r="J71" s="22">
        <f t="shared" si="1"/>
        <v>7500</v>
      </c>
    </row>
    <row r="72" spans="1:10" x14ac:dyDescent="0.2">
      <c r="A72" s="3">
        <v>62</v>
      </c>
      <c r="B72" s="16" t="s">
        <v>13</v>
      </c>
      <c r="C72" s="73">
        <v>64</v>
      </c>
      <c r="D72" s="18" t="s">
        <v>171</v>
      </c>
      <c r="E72" s="24" t="s">
        <v>186</v>
      </c>
      <c r="F72" s="24" t="s">
        <v>187</v>
      </c>
      <c r="G72" s="24" t="s">
        <v>188</v>
      </c>
      <c r="H72" s="24" t="s">
        <v>29</v>
      </c>
      <c r="I72" s="25">
        <v>30</v>
      </c>
      <c r="J72" s="22">
        <f t="shared" si="1"/>
        <v>7500</v>
      </c>
    </row>
    <row r="73" spans="1:10" x14ac:dyDescent="0.2">
      <c r="A73" s="3">
        <v>63</v>
      </c>
      <c r="B73" s="16" t="s">
        <v>13</v>
      </c>
      <c r="C73" s="73">
        <v>65</v>
      </c>
      <c r="D73" s="18" t="s">
        <v>171</v>
      </c>
      <c r="E73" s="24" t="s">
        <v>189</v>
      </c>
      <c r="F73" s="24" t="s">
        <v>190</v>
      </c>
      <c r="G73" s="24" t="s">
        <v>191</v>
      </c>
      <c r="H73" s="24"/>
      <c r="I73" s="25">
        <v>30</v>
      </c>
      <c r="J73" s="22">
        <f t="shared" si="1"/>
        <v>7500</v>
      </c>
    </row>
    <row r="74" spans="1:10" x14ac:dyDescent="0.2">
      <c r="A74" s="3">
        <v>64</v>
      </c>
      <c r="B74" s="16" t="s">
        <v>13</v>
      </c>
      <c r="C74" s="73">
        <v>66</v>
      </c>
      <c r="D74" s="18" t="s">
        <v>171</v>
      </c>
      <c r="E74" s="24" t="s">
        <v>189</v>
      </c>
      <c r="F74" s="24" t="s">
        <v>192</v>
      </c>
      <c r="G74" s="24" t="s">
        <v>193</v>
      </c>
      <c r="H74" s="24" t="s">
        <v>194</v>
      </c>
      <c r="I74" s="25">
        <v>19</v>
      </c>
      <c r="J74" s="22">
        <f t="shared" si="1"/>
        <v>4750</v>
      </c>
    </row>
    <row r="75" spans="1:10" x14ac:dyDescent="0.2">
      <c r="A75" s="3">
        <v>65</v>
      </c>
      <c r="B75" s="16" t="s">
        <v>13</v>
      </c>
      <c r="C75" s="73">
        <v>67</v>
      </c>
      <c r="D75" s="18" t="s">
        <v>171</v>
      </c>
      <c r="E75" s="24" t="s">
        <v>171</v>
      </c>
      <c r="F75" s="24" t="s">
        <v>195</v>
      </c>
      <c r="G75" s="24" t="s">
        <v>196</v>
      </c>
      <c r="H75" s="24" t="s">
        <v>178</v>
      </c>
      <c r="I75" s="25">
        <v>30</v>
      </c>
      <c r="J75" s="22">
        <f t="shared" si="1"/>
        <v>7500</v>
      </c>
    </row>
    <row r="76" spans="1:10" x14ac:dyDescent="0.2">
      <c r="A76" s="3">
        <v>66</v>
      </c>
      <c r="B76" s="16" t="s">
        <v>13</v>
      </c>
      <c r="C76" s="73">
        <v>68</v>
      </c>
      <c r="D76" s="18" t="s">
        <v>171</v>
      </c>
      <c r="E76" s="24" t="s">
        <v>171</v>
      </c>
      <c r="F76" s="24" t="s">
        <v>197</v>
      </c>
      <c r="G76" s="24" t="s">
        <v>152</v>
      </c>
      <c r="H76" s="24"/>
      <c r="I76" s="25">
        <v>30</v>
      </c>
      <c r="J76" s="22">
        <f t="shared" si="1"/>
        <v>7500</v>
      </c>
    </row>
    <row r="77" spans="1:10" x14ac:dyDescent="0.2">
      <c r="A77" s="3">
        <v>67</v>
      </c>
      <c r="B77" s="16" t="s">
        <v>13</v>
      </c>
      <c r="C77" s="73">
        <v>69</v>
      </c>
      <c r="D77" s="18" t="s">
        <v>171</v>
      </c>
      <c r="E77" s="24" t="s">
        <v>198</v>
      </c>
      <c r="F77" s="24" t="s">
        <v>199</v>
      </c>
      <c r="G77" s="24" t="s">
        <v>200</v>
      </c>
      <c r="H77" s="24" t="s">
        <v>82</v>
      </c>
      <c r="I77" s="25">
        <v>24</v>
      </c>
      <c r="J77" s="22">
        <f t="shared" si="1"/>
        <v>6000</v>
      </c>
    </row>
    <row r="78" spans="1:10" x14ac:dyDescent="0.2">
      <c r="A78" s="3">
        <v>68</v>
      </c>
      <c r="B78" s="16" t="s">
        <v>110</v>
      </c>
      <c r="C78" s="11">
        <v>195</v>
      </c>
      <c r="D78" s="18" t="s">
        <v>171</v>
      </c>
      <c r="E78" s="26" t="s">
        <v>201</v>
      </c>
      <c r="F78" s="12" t="s">
        <v>202</v>
      </c>
      <c r="G78" s="12" t="s">
        <v>203</v>
      </c>
      <c r="H78" s="12" t="s">
        <v>204</v>
      </c>
      <c r="I78" s="20">
        <v>6</v>
      </c>
      <c r="J78" s="27">
        <f>I78*250</f>
        <v>1500</v>
      </c>
    </row>
    <row r="79" spans="1:10" x14ac:dyDescent="0.2">
      <c r="A79" s="3">
        <v>69</v>
      </c>
      <c r="B79" s="16" t="s">
        <v>60</v>
      </c>
      <c r="C79" s="2">
        <v>146</v>
      </c>
      <c r="D79" s="18" t="s">
        <v>171</v>
      </c>
      <c r="E79" s="28" t="s">
        <v>205</v>
      </c>
      <c r="F79" s="12" t="s">
        <v>206</v>
      </c>
      <c r="G79" s="12" t="s">
        <v>207</v>
      </c>
      <c r="H79" s="12" t="s">
        <v>121</v>
      </c>
      <c r="I79" s="20">
        <v>30</v>
      </c>
      <c r="J79" s="27">
        <v>7500</v>
      </c>
    </row>
    <row r="80" spans="1:10" x14ac:dyDescent="0.2">
      <c r="A80" s="3">
        <v>70</v>
      </c>
      <c r="B80" s="16" t="s">
        <v>60</v>
      </c>
      <c r="C80" s="2">
        <v>147</v>
      </c>
      <c r="D80" s="18" t="s">
        <v>171</v>
      </c>
      <c r="E80" s="28" t="s">
        <v>181</v>
      </c>
      <c r="F80" s="12" t="s">
        <v>208</v>
      </c>
      <c r="G80" s="12" t="s">
        <v>209</v>
      </c>
      <c r="H80" s="12" t="s">
        <v>196</v>
      </c>
      <c r="I80" s="20">
        <v>23</v>
      </c>
      <c r="J80" s="27">
        <v>5750</v>
      </c>
    </row>
    <row r="81" spans="1:10" x14ac:dyDescent="0.2">
      <c r="A81" s="3">
        <v>71</v>
      </c>
      <c r="B81" s="16" t="s">
        <v>60</v>
      </c>
      <c r="C81" s="2">
        <v>148</v>
      </c>
      <c r="D81" s="18" t="s">
        <v>171</v>
      </c>
      <c r="E81" s="28" t="s">
        <v>181</v>
      </c>
      <c r="F81" s="12" t="s">
        <v>210</v>
      </c>
      <c r="G81" s="12" t="s">
        <v>112</v>
      </c>
      <c r="H81" s="12" t="s">
        <v>211</v>
      </c>
      <c r="I81" s="20">
        <v>30</v>
      </c>
      <c r="J81" s="27">
        <v>7500</v>
      </c>
    </row>
    <row r="82" spans="1:10" x14ac:dyDescent="0.2">
      <c r="A82" s="3">
        <v>72</v>
      </c>
      <c r="B82" s="16" t="s">
        <v>60</v>
      </c>
      <c r="C82" s="2">
        <v>149</v>
      </c>
      <c r="D82" s="18" t="s">
        <v>171</v>
      </c>
      <c r="E82" s="28" t="s">
        <v>189</v>
      </c>
      <c r="F82" s="12" t="s">
        <v>212</v>
      </c>
      <c r="G82" s="12" t="s">
        <v>213</v>
      </c>
      <c r="H82" s="12" t="s">
        <v>214</v>
      </c>
      <c r="I82" s="20">
        <v>30</v>
      </c>
      <c r="J82" s="27">
        <v>7500</v>
      </c>
    </row>
    <row r="83" spans="1:10" x14ac:dyDescent="0.2">
      <c r="A83" s="3">
        <v>73</v>
      </c>
      <c r="B83" s="16" t="s">
        <v>60</v>
      </c>
      <c r="C83" s="17">
        <v>150</v>
      </c>
      <c r="D83" s="18" t="s">
        <v>171</v>
      </c>
      <c r="E83" s="28" t="s">
        <v>189</v>
      </c>
      <c r="F83" s="12" t="s">
        <v>215</v>
      </c>
      <c r="G83" s="12" t="s">
        <v>180</v>
      </c>
      <c r="H83" s="12" t="s">
        <v>121</v>
      </c>
      <c r="I83" s="20">
        <v>30</v>
      </c>
      <c r="J83" s="27">
        <v>7500</v>
      </c>
    </row>
    <row r="84" spans="1:10" x14ac:dyDescent="0.2">
      <c r="A84" s="3">
        <v>74</v>
      </c>
      <c r="B84" s="16" t="s">
        <v>60</v>
      </c>
      <c r="C84" s="2">
        <v>151</v>
      </c>
      <c r="D84" s="18" t="s">
        <v>171</v>
      </c>
      <c r="E84" s="28" t="s">
        <v>216</v>
      </c>
      <c r="F84" s="12" t="s">
        <v>217</v>
      </c>
      <c r="G84" s="12" t="s">
        <v>218</v>
      </c>
      <c r="H84" s="12" t="s">
        <v>219</v>
      </c>
      <c r="I84" s="20">
        <v>30</v>
      </c>
      <c r="J84" s="27">
        <v>7500</v>
      </c>
    </row>
    <row r="85" spans="1:10" x14ac:dyDescent="0.2">
      <c r="A85" s="3">
        <v>75</v>
      </c>
      <c r="B85" s="16" t="s">
        <v>60</v>
      </c>
      <c r="C85" s="2">
        <v>152</v>
      </c>
      <c r="D85" s="18" t="s">
        <v>171</v>
      </c>
      <c r="E85" s="28" t="s">
        <v>171</v>
      </c>
      <c r="F85" s="12" t="s">
        <v>139</v>
      </c>
      <c r="G85" s="12" t="s">
        <v>220</v>
      </c>
      <c r="H85" s="12" t="s">
        <v>102</v>
      </c>
      <c r="I85" s="20">
        <v>30</v>
      </c>
      <c r="J85" s="27">
        <v>7500</v>
      </c>
    </row>
    <row r="86" spans="1:10" x14ac:dyDescent="0.2">
      <c r="A86" s="3">
        <v>76</v>
      </c>
      <c r="B86" s="16" t="s">
        <v>13</v>
      </c>
      <c r="C86" s="62">
        <v>119</v>
      </c>
      <c r="D86" s="18" t="s">
        <v>221</v>
      </c>
      <c r="E86" s="29" t="s">
        <v>222</v>
      </c>
      <c r="F86" s="30" t="s">
        <v>223</v>
      </c>
      <c r="G86" s="30" t="s">
        <v>224</v>
      </c>
      <c r="H86" s="30" t="s">
        <v>225</v>
      </c>
      <c r="I86" s="31">
        <v>26</v>
      </c>
      <c r="J86" s="32">
        <v>6500</v>
      </c>
    </row>
    <row r="87" spans="1:10" x14ac:dyDescent="0.2">
      <c r="A87" s="3">
        <v>77</v>
      </c>
      <c r="B87" s="16" t="s">
        <v>13</v>
      </c>
      <c r="C87" s="63">
        <v>120</v>
      </c>
      <c r="D87" s="18" t="s">
        <v>221</v>
      </c>
      <c r="E87" s="33" t="s">
        <v>226</v>
      </c>
      <c r="F87" s="34" t="s">
        <v>227</v>
      </c>
      <c r="G87" s="34" t="s">
        <v>228</v>
      </c>
      <c r="H87" s="34" t="s">
        <v>47</v>
      </c>
      <c r="I87" s="35">
        <v>13</v>
      </c>
      <c r="J87" s="32">
        <v>3250</v>
      </c>
    </row>
    <row r="88" spans="1:10" x14ac:dyDescent="0.2">
      <c r="A88" s="3">
        <v>78</v>
      </c>
      <c r="B88" s="16" t="s">
        <v>13</v>
      </c>
      <c r="C88" s="62">
        <v>121</v>
      </c>
      <c r="D88" s="18" t="s">
        <v>221</v>
      </c>
      <c r="E88" s="29" t="s">
        <v>229</v>
      </c>
      <c r="F88" s="30" t="s">
        <v>230</v>
      </c>
      <c r="G88" s="30" t="s">
        <v>231</v>
      </c>
      <c r="H88" s="30" t="s">
        <v>232</v>
      </c>
      <c r="I88" s="31">
        <v>30</v>
      </c>
      <c r="J88" s="32">
        <v>7500</v>
      </c>
    </row>
    <row r="89" spans="1:10" x14ac:dyDescent="0.2">
      <c r="A89" s="3">
        <v>79</v>
      </c>
      <c r="B89" s="16" t="s">
        <v>13</v>
      </c>
      <c r="C89" s="62">
        <v>122</v>
      </c>
      <c r="D89" s="18" t="s">
        <v>221</v>
      </c>
      <c r="E89" s="29" t="s">
        <v>233</v>
      </c>
      <c r="F89" s="30" t="s">
        <v>234</v>
      </c>
      <c r="G89" s="30" t="s">
        <v>235</v>
      </c>
      <c r="H89" s="30" t="s">
        <v>236</v>
      </c>
      <c r="I89" s="31">
        <v>22</v>
      </c>
      <c r="J89" s="32">
        <v>5500</v>
      </c>
    </row>
    <row r="90" spans="1:10" x14ac:dyDescent="0.2">
      <c r="A90" s="3">
        <v>80</v>
      </c>
      <c r="B90" s="16" t="s">
        <v>13</v>
      </c>
      <c r="C90" s="62">
        <v>123</v>
      </c>
      <c r="D90" s="18" t="s">
        <v>221</v>
      </c>
      <c r="E90" s="29" t="s">
        <v>237</v>
      </c>
      <c r="F90" s="30" t="s">
        <v>238</v>
      </c>
      <c r="G90" s="30" t="s">
        <v>41</v>
      </c>
      <c r="H90" s="30" t="s">
        <v>239</v>
      </c>
      <c r="I90" s="31">
        <v>30</v>
      </c>
      <c r="J90" s="32">
        <v>7500</v>
      </c>
    </row>
    <row r="91" spans="1:10" x14ac:dyDescent="0.2">
      <c r="A91" s="3">
        <v>81</v>
      </c>
      <c r="B91" s="16" t="s">
        <v>13</v>
      </c>
      <c r="C91" s="64">
        <v>124</v>
      </c>
      <c r="D91" s="18" t="s">
        <v>221</v>
      </c>
      <c r="E91" s="37" t="s">
        <v>240</v>
      </c>
      <c r="F91" s="38" t="s">
        <v>241</v>
      </c>
      <c r="G91" s="38" t="s">
        <v>231</v>
      </c>
      <c r="H91" s="38" t="s">
        <v>37</v>
      </c>
      <c r="I91" s="39">
        <v>30</v>
      </c>
      <c r="J91" s="32">
        <v>7500</v>
      </c>
    </row>
    <row r="92" spans="1:10" x14ac:dyDescent="0.2">
      <c r="A92" s="3">
        <v>82</v>
      </c>
      <c r="B92" s="16" t="s">
        <v>13</v>
      </c>
      <c r="C92" s="62">
        <v>125</v>
      </c>
      <c r="D92" s="18" t="s">
        <v>221</v>
      </c>
      <c r="E92" s="29" t="s">
        <v>242</v>
      </c>
      <c r="F92" s="30" t="s">
        <v>126</v>
      </c>
      <c r="G92" s="30" t="s">
        <v>243</v>
      </c>
      <c r="H92" s="30" t="s">
        <v>218</v>
      </c>
      <c r="I92" s="31">
        <v>21</v>
      </c>
      <c r="J92" s="32">
        <v>5250</v>
      </c>
    </row>
    <row r="93" spans="1:10" x14ac:dyDescent="0.2">
      <c r="A93" s="3">
        <v>83</v>
      </c>
      <c r="B93" s="16" t="s">
        <v>13</v>
      </c>
      <c r="C93" s="62">
        <v>126</v>
      </c>
      <c r="D93" s="18" t="s">
        <v>221</v>
      </c>
      <c r="E93" s="29" t="s">
        <v>244</v>
      </c>
      <c r="F93" s="30" t="s">
        <v>245</v>
      </c>
      <c r="G93" s="30" t="s">
        <v>246</v>
      </c>
      <c r="H93" s="30" t="s">
        <v>231</v>
      </c>
      <c r="I93" s="31">
        <v>23</v>
      </c>
      <c r="J93" s="32">
        <v>5750</v>
      </c>
    </row>
    <row r="94" spans="1:10" x14ac:dyDescent="0.2">
      <c r="A94" s="3">
        <v>84</v>
      </c>
      <c r="B94" s="16" t="s">
        <v>60</v>
      </c>
      <c r="C94" s="2">
        <v>134</v>
      </c>
      <c r="D94" s="18" t="s">
        <v>221</v>
      </c>
      <c r="E94" s="28" t="s">
        <v>247</v>
      </c>
      <c r="F94" s="12" t="s">
        <v>241</v>
      </c>
      <c r="G94" s="12" t="s">
        <v>248</v>
      </c>
      <c r="H94" s="12" t="s">
        <v>82</v>
      </c>
      <c r="I94" s="20">
        <v>26</v>
      </c>
      <c r="J94" s="41">
        <v>6500</v>
      </c>
    </row>
    <row r="95" spans="1:10" x14ac:dyDescent="0.2">
      <c r="A95" s="3">
        <v>85</v>
      </c>
      <c r="B95" s="16" t="s">
        <v>60</v>
      </c>
      <c r="C95" s="2">
        <v>135</v>
      </c>
      <c r="D95" s="18" t="s">
        <v>221</v>
      </c>
      <c r="E95" s="28" t="s">
        <v>249</v>
      </c>
      <c r="F95" s="12" t="s">
        <v>250</v>
      </c>
      <c r="G95" s="12" t="s">
        <v>29</v>
      </c>
      <c r="H95" s="12" t="s">
        <v>69</v>
      </c>
      <c r="I95" s="20">
        <v>21</v>
      </c>
      <c r="J95" s="41">
        <v>5250</v>
      </c>
    </row>
    <row r="96" spans="1:10" x14ac:dyDescent="0.2">
      <c r="A96" s="3">
        <v>86</v>
      </c>
      <c r="B96" s="16" t="s">
        <v>60</v>
      </c>
      <c r="C96" s="2">
        <v>136</v>
      </c>
      <c r="D96" s="18" t="s">
        <v>221</v>
      </c>
      <c r="E96" s="28" t="s">
        <v>251</v>
      </c>
      <c r="F96" s="12" t="s">
        <v>252</v>
      </c>
      <c r="G96" s="12" t="s">
        <v>253</v>
      </c>
      <c r="H96" s="12" t="s">
        <v>254</v>
      </c>
      <c r="I96" s="20">
        <v>30</v>
      </c>
      <c r="J96" s="41">
        <v>7500</v>
      </c>
    </row>
    <row r="97" spans="1:10" x14ac:dyDescent="0.2">
      <c r="A97" s="3">
        <v>87</v>
      </c>
      <c r="B97" s="16" t="s">
        <v>60</v>
      </c>
      <c r="C97" s="2">
        <v>137</v>
      </c>
      <c r="D97" s="18" t="s">
        <v>221</v>
      </c>
      <c r="E97" s="28" t="s">
        <v>240</v>
      </c>
      <c r="F97" s="12" t="s">
        <v>255</v>
      </c>
      <c r="G97" s="12" t="s">
        <v>256</v>
      </c>
      <c r="H97" s="12" t="s">
        <v>257</v>
      </c>
      <c r="I97" s="20">
        <v>30</v>
      </c>
      <c r="J97" s="41">
        <v>7500</v>
      </c>
    </row>
    <row r="98" spans="1:10" x14ac:dyDescent="0.2">
      <c r="A98" s="3">
        <v>88</v>
      </c>
      <c r="B98" s="16" t="s">
        <v>60</v>
      </c>
      <c r="C98" s="2">
        <v>138</v>
      </c>
      <c r="D98" s="18" t="s">
        <v>221</v>
      </c>
      <c r="E98" s="28" t="s">
        <v>258</v>
      </c>
      <c r="F98" s="12" t="s">
        <v>259</v>
      </c>
      <c r="G98" s="12" t="s">
        <v>260</v>
      </c>
      <c r="H98" s="12" t="s">
        <v>47</v>
      </c>
      <c r="I98" s="20">
        <v>30</v>
      </c>
      <c r="J98" s="41">
        <v>7500</v>
      </c>
    </row>
    <row r="99" spans="1:10" x14ac:dyDescent="0.2">
      <c r="A99" s="3">
        <v>89</v>
      </c>
      <c r="B99" s="16" t="s">
        <v>60</v>
      </c>
      <c r="C99" s="17">
        <v>139</v>
      </c>
      <c r="D99" s="18" t="s">
        <v>221</v>
      </c>
      <c r="E99" s="28" t="s">
        <v>261</v>
      </c>
      <c r="F99" s="30" t="s">
        <v>262</v>
      </c>
      <c r="G99" s="30" t="s">
        <v>263</v>
      </c>
      <c r="H99" s="30" t="s">
        <v>264</v>
      </c>
      <c r="I99" s="20">
        <v>30</v>
      </c>
      <c r="J99" s="41">
        <v>7500</v>
      </c>
    </row>
    <row r="100" spans="1:10" x14ac:dyDescent="0.2">
      <c r="A100" s="3">
        <v>90</v>
      </c>
      <c r="B100" s="16" t="s">
        <v>60</v>
      </c>
      <c r="C100" s="2">
        <v>140</v>
      </c>
      <c r="D100" s="18" t="s">
        <v>221</v>
      </c>
      <c r="E100" s="28" t="s">
        <v>265</v>
      </c>
      <c r="F100" s="12" t="s">
        <v>266</v>
      </c>
      <c r="G100" s="12" t="s">
        <v>267</v>
      </c>
      <c r="H100" s="12" t="s">
        <v>268</v>
      </c>
      <c r="I100" s="20">
        <v>30</v>
      </c>
      <c r="J100" s="41">
        <v>7500</v>
      </c>
    </row>
    <row r="101" spans="1:10" x14ac:dyDescent="0.2">
      <c r="A101" s="3">
        <v>91</v>
      </c>
      <c r="B101" s="16" t="s">
        <v>60</v>
      </c>
      <c r="C101" s="2">
        <v>141</v>
      </c>
      <c r="D101" s="18" t="s">
        <v>221</v>
      </c>
      <c r="E101" s="28" t="s">
        <v>242</v>
      </c>
      <c r="F101" s="19" t="s">
        <v>269</v>
      </c>
      <c r="G101" s="19" t="s">
        <v>263</v>
      </c>
      <c r="H101" s="19" t="s">
        <v>112</v>
      </c>
      <c r="I101" s="20">
        <v>30</v>
      </c>
      <c r="J101" s="41">
        <v>7500</v>
      </c>
    </row>
    <row r="102" spans="1:10" x14ac:dyDescent="0.2">
      <c r="A102" s="3">
        <v>92</v>
      </c>
      <c r="B102" s="16" t="s">
        <v>60</v>
      </c>
      <c r="C102" s="2">
        <v>142</v>
      </c>
      <c r="D102" s="18" t="s">
        <v>221</v>
      </c>
      <c r="E102" s="28" t="s">
        <v>242</v>
      </c>
      <c r="F102" s="12" t="s">
        <v>270</v>
      </c>
      <c r="G102" s="12" t="s">
        <v>271</v>
      </c>
      <c r="H102" s="12" t="s">
        <v>272</v>
      </c>
      <c r="I102" s="20">
        <v>30</v>
      </c>
      <c r="J102" s="41">
        <v>7500</v>
      </c>
    </row>
    <row r="103" spans="1:10" x14ac:dyDescent="0.2">
      <c r="A103" s="3">
        <v>93</v>
      </c>
      <c r="B103" s="16" t="s">
        <v>60</v>
      </c>
      <c r="C103" s="2">
        <v>143</v>
      </c>
      <c r="D103" s="18" t="s">
        <v>221</v>
      </c>
      <c r="E103" s="28" t="s">
        <v>242</v>
      </c>
      <c r="F103" s="12" t="s">
        <v>273</v>
      </c>
      <c r="G103" s="12" t="s">
        <v>112</v>
      </c>
      <c r="H103" s="12" t="s">
        <v>46</v>
      </c>
      <c r="I103" s="20">
        <v>22</v>
      </c>
      <c r="J103" s="41">
        <v>5500</v>
      </c>
    </row>
    <row r="104" spans="1:10" x14ac:dyDescent="0.2">
      <c r="A104" s="3">
        <v>94</v>
      </c>
      <c r="B104" s="16" t="s">
        <v>60</v>
      </c>
      <c r="C104" s="2">
        <v>144</v>
      </c>
      <c r="D104" s="18" t="s">
        <v>221</v>
      </c>
      <c r="E104" s="28" t="s">
        <v>274</v>
      </c>
      <c r="F104" s="12" t="s">
        <v>275</v>
      </c>
      <c r="G104" s="12" t="s">
        <v>276</v>
      </c>
      <c r="H104" s="12" t="s">
        <v>101</v>
      </c>
      <c r="I104" s="20">
        <v>29</v>
      </c>
      <c r="J104" s="41">
        <v>7250</v>
      </c>
    </row>
    <row r="105" spans="1:10" x14ac:dyDescent="0.2">
      <c r="A105" s="3">
        <v>95</v>
      </c>
      <c r="B105" s="16" t="s">
        <v>110</v>
      </c>
      <c r="C105" s="2">
        <v>187</v>
      </c>
      <c r="D105" s="18" t="s">
        <v>221</v>
      </c>
      <c r="E105" s="19" t="s">
        <v>226</v>
      </c>
      <c r="F105" s="19" t="s">
        <v>277</v>
      </c>
      <c r="G105" s="12" t="s">
        <v>278</v>
      </c>
      <c r="H105" s="12" t="s">
        <v>115</v>
      </c>
      <c r="I105" s="20">
        <v>30</v>
      </c>
      <c r="J105" s="22">
        <f t="shared" ref="J105:J112" si="2">I105*250</f>
        <v>7500</v>
      </c>
    </row>
    <row r="106" spans="1:10" x14ac:dyDescent="0.2">
      <c r="A106" s="3">
        <v>96</v>
      </c>
      <c r="B106" s="16" t="s">
        <v>110</v>
      </c>
      <c r="C106" s="2">
        <v>188</v>
      </c>
      <c r="D106" s="18" t="s">
        <v>221</v>
      </c>
      <c r="E106" s="19" t="s">
        <v>226</v>
      </c>
      <c r="F106" s="19" t="s">
        <v>279</v>
      </c>
      <c r="G106" s="12" t="s">
        <v>280</v>
      </c>
      <c r="H106" s="12" t="s">
        <v>281</v>
      </c>
      <c r="I106" s="20">
        <v>9</v>
      </c>
      <c r="J106" s="22">
        <f t="shared" si="2"/>
        <v>2250</v>
      </c>
    </row>
    <row r="107" spans="1:10" x14ac:dyDescent="0.2">
      <c r="A107" s="3">
        <v>97</v>
      </c>
      <c r="B107" s="16" t="s">
        <v>110</v>
      </c>
      <c r="C107" s="2">
        <v>189</v>
      </c>
      <c r="D107" s="18" t="s">
        <v>221</v>
      </c>
      <c r="E107" s="42" t="s">
        <v>226</v>
      </c>
      <c r="F107" s="42" t="s">
        <v>282</v>
      </c>
      <c r="G107" s="43" t="s">
        <v>112</v>
      </c>
      <c r="H107" s="43" t="s">
        <v>283</v>
      </c>
      <c r="I107" s="44">
        <v>29</v>
      </c>
      <c r="J107" s="45">
        <f t="shared" si="2"/>
        <v>7250</v>
      </c>
    </row>
    <row r="108" spans="1:10" x14ac:dyDescent="0.2">
      <c r="A108" s="3">
        <v>98</v>
      </c>
      <c r="B108" s="16" t="s">
        <v>110</v>
      </c>
      <c r="C108" s="2">
        <v>190</v>
      </c>
      <c r="D108" s="18" t="s">
        <v>221</v>
      </c>
      <c r="E108" s="19" t="s">
        <v>226</v>
      </c>
      <c r="F108" s="19" t="s">
        <v>284</v>
      </c>
      <c r="G108" s="12" t="s">
        <v>47</v>
      </c>
      <c r="H108" s="12" t="s">
        <v>283</v>
      </c>
      <c r="I108" s="20">
        <v>16</v>
      </c>
      <c r="J108" s="22">
        <f t="shared" si="2"/>
        <v>4000</v>
      </c>
    </row>
    <row r="109" spans="1:10" x14ac:dyDescent="0.2">
      <c r="A109" s="3">
        <v>99</v>
      </c>
      <c r="B109" s="16" t="s">
        <v>110</v>
      </c>
      <c r="C109" s="2">
        <v>191</v>
      </c>
      <c r="D109" s="18" t="s">
        <v>221</v>
      </c>
      <c r="E109" s="19" t="s">
        <v>285</v>
      </c>
      <c r="F109" s="19" t="s">
        <v>238</v>
      </c>
      <c r="G109" s="12" t="s">
        <v>256</v>
      </c>
      <c r="H109" s="12" t="s">
        <v>102</v>
      </c>
      <c r="I109" s="20">
        <v>10</v>
      </c>
      <c r="J109" s="22">
        <f t="shared" si="2"/>
        <v>2500</v>
      </c>
    </row>
    <row r="110" spans="1:10" x14ac:dyDescent="0.2">
      <c r="A110" s="3">
        <v>100</v>
      </c>
      <c r="B110" s="16" t="s">
        <v>110</v>
      </c>
      <c r="C110" s="2">
        <v>192</v>
      </c>
      <c r="D110" s="18" t="s">
        <v>221</v>
      </c>
      <c r="E110" s="19" t="s">
        <v>286</v>
      </c>
      <c r="F110" s="19" t="s">
        <v>287</v>
      </c>
      <c r="G110" s="12" t="s">
        <v>288</v>
      </c>
      <c r="H110" s="12" t="s">
        <v>289</v>
      </c>
      <c r="I110" s="20">
        <v>12</v>
      </c>
      <c r="J110" s="22">
        <f t="shared" si="2"/>
        <v>3000</v>
      </c>
    </row>
    <row r="111" spans="1:10" x14ac:dyDescent="0.2">
      <c r="A111" s="3">
        <v>101</v>
      </c>
      <c r="B111" s="16" t="s">
        <v>110</v>
      </c>
      <c r="C111" s="2">
        <v>193</v>
      </c>
      <c r="D111" s="18" t="s">
        <v>221</v>
      </c>
      <c r="E111" s="19" t="s">
        <v>244</v>
      </c>
      <c r="F111" s="19" t="s">
        <v>290</v>
      </c>
      <c r="G111" s="12" t="s">
        <v>291</v>
      </c>
      <c r="H111" s="12" t="s">
        <v>29</v>
      </c>
      <c r="I111" s="20">
        <v>24</v>
      </c>
      <c r="J111" s="22">
        <f t="shared" si="2"/>
        <v>6000</v>
      </c>
    </row>
    <row r="112" spans="1:10" x14ac:dyDescent="0.2">
      <c r="A112" s="3">
        <v>102</v>
      </c>
      <c r="B112" s="16" t="s">
        <v>110</v>
      </c>
      <c r="C112" s="2">
        <v>194</v>
      </c>
      <c r="D112" s="18" t="s">
        <v>221</v>
      </c>
      <c r="E112" s="19" t="s">
        <v>244</v>
      </c>
      <c r="F112" s="19" t="s">
        <v>292</v>
      </c>
      <c r="G112" s="12" t="s">
        <v>29</v>
      </c>
      <c r="H112" s="12" t="s">
        <v>79</v>
      </c>
      <c r="I112" s="20">
        <v>22</v>
      </c>
      <c r="J112" s="22">
        <f t="shared" si="2"/>
        <v>5500</v>
      </c>
    </row>
    <row r="113" spans="1:10" x14ac:dyDescent="0.2">
      <c r="A113" s="3">
        <v>103</v>
      </c>
      <c r="B113" s="16" t="s">
        <v>60</v>
      </c>
      <c r="C113" s="2">
        <v>133</v>
      </c>
      <c r="D113" s="18" t="s">
        <v>293</v>
      </c>
      <c r="E113" s="3" t="s">
        <v>294</v>
      </c>
      <c r="F113" s="4" t="s">
        <v>295</v>
      </c>
      <c r="G113" s="4" t="s">
        <v>296</v>
      </c>
      <c r="H113" s="4" t="s">
        <v>159</v>
      </c>
      <c r="I113" s="20">
        <v>30</v>
      </c>
      <c r="J113" s="22">
        <v>7500</v>
      </c>
    </row>
    <row r="114" spans="1:10" x14ac:dyDescent="0.2">
      <c r="A114" s="3">
        <v>104</v>
      </c>
      <c r="B114" s="16" t="s">
        <v>13</v>
      </c>
      <c r="C114" s="47">
        <v>92</v>
      </c>
      <c r="D114" s="18" t="s">
        <v>297</v>
      </c>
      <c r="E114" s="29" t="s">
        <v>297</v>
      </c>
      <c r="F114" s="30" t="s">
        <v>298</v>
      </c>
      <c r="G114" s="30" t="s">
        <v>136</v>
      </c>
      <c r="H114" s="30" t="s">
        <v>29</v>
      </c>
      <c r="I114" s="31">
        <v>30</v>
      </c>
      <c r="J114" s="46">
        <v>7500</v>
      </c>
    </row>
    <row r="115" spans="1:10" x14ac:dyDescent="0.2">
      <c r="A115" s="3">
        <v>105</v>
      </c>
      <c r="B115" s="16" t="s">
        <v>13</v>
      </c>
      <c r="C115" s="47">
        <v>93</v>
      </c>
      <c r="D115" s="18" t="s">
        <v>297</v>
      </c>
      <c r="E115" s="29" t="s">
        <v>299</v>
      </c>
      <c r="F115" s="48" t="s">
        <v>300</v>
      </c>
      <c r="G115" s="48" t="s">
        <v>301</v>
      </c>
      <c r="H115" s="48" t="s">
        <v>185</v>
      </c>
      <c r="I115" s="49">
        <v>30</v>
      </c>
      <c r="J115" s="46">
        <v>7500</v>
      </c>
    </row>
    <row r="116" spans="1:10" x14ac:dyDescent="0.2">
      <c r="A116" s="3">
        <v>106</v>
      </c>
      <c r="B116" s="16" t="s">
        <v>13</v>
      </c>
      <c r="C116" s="47">
        <v>94</v>
      </c>
      <c r="D116" s="18" t="s">
        <v>297</v>
      </c>
      <c r="E116" s="29" t="s">
        <v>299</v>
      </c>
      <c r="F116" s="48" t="s">
        <v>302</v>
      </c>
      <c r="G116" s="48" t="s">
        <v>82</v>
      </c>
      <c r="H116" s="48" t="s">
        <v>264</v>
      </c>
      <c r="I116" s="49">
        <v>30</v>
      </c>
      <c r="J116" s="46">
        <v>7500</v>
      </c>
    </row>
    <row r="117" spans="1:10" x14ac:dyDescent="0.2">
      <c r="A117" s="3">
        <v>107</v>
      </c>
      <c r="B117" s="16" t="s">
        <v>13</v>
      </c>
      <c r="C117" s="47">
        <v>95</v>
      </c>
      <c r="D117" s="18" t="s">
        <v>297</v>
      </c>
      <c r="E117" s="50" t="s">
        <v>303</v>
      </c>
      <c r="F117" s="48" t="s">
        <v>304</v>
      </c>
      <c r="G117" s="48" t="s">
        <v>121</v>
      </c>
      <c r="H117" s="48" t="s">
        <v>32</v>
      </c>
      <c r="I117" s="49">
        <v>10</v>
      </c>
      <c r="J117" s="46">
        <v>2500</v>
      </c>
    </row>
    <row r="118" spans="1:10" x14ac:dyDescent="0.2">
      <c r="A118" s="3">
        <v>108</v>
      </c>
      <c r="B118" s="16" t="s">
        <v>13</v>
      </c>
      <c r="C118" s="47">
        <v>96</v>
      </c>
      <c r="D118" s="18" t="s">
        <v>297</v>
      </c>
      <c r="E118" s="29" t="s">
        <v>303</v>
      </c>
      <c r="F118" s="48" t="s">
        <v>305</v>
      </c>
      <c r="G118" s="48" t="s">
        <v>37</v>
      </c>
      <c r="H118" s="48" t="s">
        <v>211</v>
      </c>
      <c r="I118" s="49">
        <v>30</v>
      </c>
      <c r="J118" s="46">
        <v>7500</v>
      </c>
    </row>
    <row r="119" spans="1:10" x14ac:dyDescent="0.2">
      <c r="A119" s="3">
        <v>109</v>
      </c>
      <c r="B119" s="16" t="s">
        <v>13</v>
      </c>
      <c r="C119" s="47">
        <v>97</v>
      </c>
      <c r="D119" s="18" t="s">
        <v>297</v>
      </c>
      <c r="E119" s="29" t="s">
        <v>303</v>
      </c>
      <c r="F119" s="30" t="s">
        <v>306</v>
      </c>
      <c r="G119" s="30" t="s">
        <v>211</v>
      </c>
      <c r="H119" s="30" t="s">
        <v>307</v>
      </c>
      <c r="I119" s="31">
        <v>30</v>
      </c>
      <c r="J119" s="46">
        <v>7500</v>
      </c>
    </row>
    <row r="120" spans="1:10" x14ac:dyDescent="0.2">
      <c r="A120" s="3">
        <v>110</v>
      </c>
      <c r="B120" s="16" t="s">
        <v>13</v>
      </c>
      <c r="C120" s="47">
        <v>98</v>
      </c>
      <c r="D120" s="18" t="s">
        <v>297</v>
      </c>
      <c r="E120" s="29" t="s">
        <v>308</v>
      </c>
      <c r="F120" s="30" t="s">
        <v>309</v>
      </c>
      <c r="G120" s="30" t="s">
        <v>310</v>
      </c>
      <c r="H120" s="30" t="s">
        <v>311</v>
      </c>
      <c r="I120" s="31">
        <v>25</v>
      </c>
      <c r="J120" s="46">
        <v>6250</v>
      </c>
    </row>
    <row r="121" spans="1:10" x14ac:dyDescent="0.2">
      <c r="A121" s="3">
        <v>111</v>
      </c>
      <c r="B121" s="16" t="s">
        <v>13</v>
      </c>
      <c r="C121" s="47">
        <v>99</v>
      </c>
      <c r="D121" s="18" t="s">
        <v>297</v>
      </c>
      <c r="E121" s="29" t="s">
        <v>312</v>
      </c>
      <c r="F121" s="48" t="s">
        <v>77</v>
      </c>
      <c r="G121" s="48" t="s">
        <v>102</v>
      </c>
      <c r="H121" s="48" t="s">
        <v>283</v>
      </c>
      <c r="I121" s="49">
        <v>12</v>
      </c>
      <c r="J121" s="46">
        <v>3000</v>
      </c>
    </row>
    <row r="122" spans="1:10" x14ac:dyDescent="0.2">
      <c r="A122" s="3">
        <v>112</v>
      </c>
      <c r="B122" s="16" t="s">
        <v>13</v>
      </c>
      <c r="C122" s="47">
        <v>100</v>
      </c>
      <c r="D122" s="18" t="s">
        <v>297</v>
      </c>
      <c r="E122" s="29" t="s">
        <v>313</v>
      </c>
      <c r="F122" s="30" t="s">
        <v>314</v>
      </c>
      <c r="G122" s="30" t="s">
        <v>121</v>
      </c>
      <c r="H122" s="30" t="s">
        <v>102</v>
      </c>
      <c r="I122" s="31">
        <v>20</v>
      </c>
      <c r="J122" s="46">
        <v>5000</v>
      </c>
    </row>
    <row r="123" spans="1:10" x14ac:dyDescent="0.2">
      <c r="A123" s="3">
        <v>113</v>
      </c>
      <c r="B123" s="16" t="s">
        <v>13</v>
      </c>
      <c r="C123" s="47">
        <v>101</v>
      </c>
      <c r="D123" s="18" t="s">
        <v>297</v>
      </c>
      <c r="E123" s="29" t="s">
        <v>315</v>
      </c>
      <c r="F123" s="48" t="s">
        <v>316</v>
      </c>
      <c r="G123" s="48" t="s">
        <v>102</v>
      </c>
      <c r="H123" s="48" t="s">
        <v>28</v>
      </c>
      <c r="I123" s="49">
        <v>25</v>
      </c>
      <c r="J123" s="46">
        <v>6250</v>
      </c>
    </row>
    <row r="124" spans="1:10" x14ac:dyDescent="0.2">
      <c r="A124" s="3">
        <v>114</v>
      </c>
      <c r="B124" s="16" t="s">
        <v>13</v>
      </c>
      <c r="C124" s="47">
        <v>102</v>
      </c>
      <c r="D124" s="18" t="s">
        <v>297</v>
      </c>
      <c r="E124" s="37" t="s">
        <v>315</v>
      </c>
      <c r="F124" s="38" t="s">
        <v>317</v>
      </c>
      <c r="G124" s="38" t="s">
        <v>47</v>
      </c>
      <c r="H124" s="38" t="s">
        <v>318</v>
      </c>
      <c r="I124" s="25">
        <v>14</v>
      </c>
      <c r="J124" s="46">
        <v>3500</v>
      </c>
    </row>
    <row r="125" spans="1:10" x14ac:dyDescent="0.2">
      <c r="A125" s="3">
        <v>115</v>
      </c>
      <c r="B125" s="16" t="s">
        <v>13</v>
      </c>
      <c r="C125" s="47">
        <v>103</v>
      </c>
      <c r="D125" s="18" t="s">
        <v>297</v>
      </c>
      <c r="E125" s="29" t="s">
        <v>319</v>
      </c>
      <c r="F125" s="38" t="s">
        <v>45</v>
      </c>
      <c r="G125" s="38" t="s">
        <v>320</v>
      </c>
      <c r="H125" s="38" t="s">
        <v>321</v>
      </c>
      <c r="I125" s="25">
        <v>30</v>
      </c>
      <c r="J125" s="46">
        <v>7500</v>
      </c>
    </row>
    <row r="126" spans="1:10" x14ac:dyDescent="0.2">
      <c r="A126" s="3">
        <v>116</v>
      </c>
      <c r="B126" s="16" t="s">
        <v>13</v>
      </c>
      <c r="C126" s="47">
        <v>104</v>
      </c>
      <c r="D126" s="18" t="s">
        <v>297</v>
      </c>
      <c r="E126" s="50" t="s">
        <v>322</v>
      </c>
      <c r="F126" s="48" t="s">
        <v>323</v>
      </c>
      <c r="G126" s="48" t="s">
        <v>102</v>
      </c>
      <c r="H126" s="48" t="s">
        <v>324</v>
      </c>
      <c r="I126" s="49">
        <v>30</v>
      </c>
      <c r="J126" s="46">
        <v>7500</v>
      </c>
    </row>
    <row r="127" spans="1:10" x14ac:dyDescent="0.2">
      <c r="A127" s="3">
        <v>117</v>
      </c>
      <c r="B127" s="16" t="s">
        <v>13</v>
      </c>
      <c r="C127" s="47">
        <v>105</v>
      </c>
      <c r="D127" s="18" t="s">
        <v>297</v>
      </c>
      <c r="E127" s="29" t="s">
        <v>322</v>
      </c>
      <c r="F127" s="48" t="s">
        <v>306</v>
      </c>
      <c r="G127" s="48" t="s">
        <v>325</v>
      </c>
      <c r="H127" s="48" t="s">
        <v>36</v>
      </c>
      <c r="I127" s="49">
        <v>29</v>
      </c>
      <c r="J127" s="46">
        <v>7250</v>
      </c>
    </row>
    <row r="128" spans="1:10" x14ac:dyDescent="0.2">
      <c r="A128" s="3">
        <v>118</v>
      </c>
      <c r="B128" s="16" t="s">
        <v>13</v>
      </c>
      <c r="C128" s="47">
        <v>106</v>
      </c>
      <c r="D128" s="18" t="s">
        <v>297</v>
      </c>
      <c r="E128" s="29" t="s">
        <v>322</v>
      </c>
      <c r="F128" s="48" t="s">
        <v>306</v>
      </c>
      <c r="G128" s="48" t="s">
        <v>325</v>
      </c>
      <c r="H128" s="48" t="s">
        <v>19</v>
      </c>
      <c r="I128" s="49">
        <v>18</v>
      </c>
      <c r="J128" s="46">
        <v>4500</v>
      </c>
    </row>
    <row r="129" spans="1:10" x14ac:dyDescent="0.2">
      <c r="A129" s="3">
        <v>119</v>
      </c>
      <c r="B129" s="16" t="s">
        <v>13</v>
      </c>
      <c r="C129" s="47">
        <v>107</v>
      </c>
      <c r="D129" s="18" t="s">
        <v>297</v>
      </c>
      <c r="E129" s="29" t="s">
        <v>322</v>
      </c>
      <c r="F129" s="48" t="s">
        <v>326</v>
      </c>
      <c r="G129" s="48" t="s">
        <v>327</v>
      </c>
      <c r="H129" s="48" t="s">
        <v>328</v>
      </c>
      <c r="I129" s="49">
        <v>29</v>
      </c>
      <c r="J129" s="46">
        <v>7250</v>
      </c>
    </row>
    <row r="130" spans="1:10" x14ac:dyDescent="0.2">
      <c r="A130" s="3">
        <v>120</v>
      </c>
      <c r="B130" s="16" t="s">
        <v>13</v>
      </c>
      <c r="C130" s="47">
        <v>108</v>
      </c>
      <c r="D130" s="18" t="s">
        <v>297</v>
      </c>
      <c r="E130" s="29" t="s">
        <v>329</v>
      </c>
      <c r="F130" s="38" t="s">
        <v>330</v>
      </c>
      <c r="G130" s="38" t="s">
        <v>331</v>
      </c>
      <c r="H130" s="38" t="s">
        <v>332</v>
      </c>
      <c r="I130" s="25">
        <v>30</v>
      </c>
      <c r="J130" s="46">
        <v>7500</v>
      </c>
    </row>
    <row r="131" spans="1:10" x14ac:dyDescent="0.2">
      <c r="A131" s="3">
        <v>121</v>
      </c>
      <c r="B131" s="16" t="s">
        <v>13</v>
      </c>
      <c r="C131" s="47">
        <v>109</v>
      </c>
      <c r="D131" s="18" t="s">
        <v>297</v>
      </c>
      <c r="E131" s="33" t="s">
        <v>333</v>
      </c>
      <c r="F131" s="34" t="s">
        <v>334</v>
      </c>
      <c r="G131" s="34" t="s">
        <v>335</v>
      </c>
      <c r="H131" s="34" t="s">
        <v>112</v>
      </c>
      <c r="I131" s="35">
        <v>25</v>
      </c>
      <c r="J131" s="51">
        <v>6250</v>
      </c>
    </row>
    <row r="132" spans="1:10" x14ac:dyDescent="0.2">
      <c r="A132" s="3">
        <v>122</v>
      </c>
      <c r="B132" s="16" t="s">
        <v>13</v>
      </c>
      <c r="C132" s="47">
        <v>110</v>
      </c>
      <c r="D132" s="18" t="s">
        <v>297</v>
      </c>
      <c r="E132" s="29" t="s">
        <v>336</v>
      </c>
      <c r="F132" s="48" t="s">
        <v>337</v>
      </c>
      <c r="G132" s="48" t="s">
        <v>69</v>
      </c>
      <c r="H132" s="48" t="s">
        <v>301</v>
      </c>
      <c r="I132" s="49">
        <v>27</v>
      </c>
      <c r="J132" s="46">
        <v>6750</v>
      </c>
    </row>
    <row r="133" spans="1:10" x14ac:dyDescent="0.2">
      <c r="A133" s="3">
        <v>123</v>
      </c>
      <c r="B133" s="16" t="s">
        <v>13</v>
      </c>
      <c r="C133" s="47">
        <v>111</v>
      </c>
      <c r="D133" s="18" t="s">
        <v>297</v>
      </c>
      <c r="E133" s="29" t="s">
        <v>336</v>
      </c>
      <c r="F133" s="30" t="s">
        <v>338</v>
      </c>
      <c r="G133" s="30" t="s">
        <v>339</v>
      </c>
      <c r="H133" s="30" t="s">
        <v>340</v>
      </c>
      <c r="I133" s="31">
        <v>30</v>
      </c>
      <c r="J133" s="46">
        <v>7500</v>
      </c>
    </row>
    <row r="134" spans="1:10" x14ac:dyDescent="0.2">
      <c r="A134" s="3">
        <v>124</v>
      </c>
      <c r="B134" s="16" t="s">
        <v>13</v>
      </c>
      <c r="C134" s="47">
        <v>112</v>
      </c>
      <c r="D134" s="18" t="s">
        <v>297</v>
      </c>
      <c r="E134" s="29" t="s">
        <v>341</v>
      </c>
      <c r="F134" s="38" t="s">
        <v>342</v>
      </c>
      <c r="G134" s="38" t="s">
        <v>82</v>
      </c>
      <c r="H134" s="38" t="s">
        <v>343</v>
      </c>
      <c r="I134" s="25">
        <v>30</v>
      </c>
      <c r="J134" s="46">
        <v>7500</v>
      </c>
    </row>
    <row r="135" spans="1:10" x14ac:dyDescent="0.2">
      <c r="A135" s="3">
        <v>125</v>
      </c>
      <c r="B135" s="16" t="s">
        <v>13</v>
      </c>
      <c r="C135" s="47">
        <v>113</v>
      </c>
      <c r="D135" s="18" t="s">
        <v>297</v>
      </c>
      <c r="E135" s="29" t="s">
        <v>344</v>
      </c>
      <c r="F135" s="38" t="s">
        <v>345</v>
      </c>
      <c r="G135" s="38" t="s">
        <v>346</v>
      </c>
      <c r="H135" s="38" t="s">
        <v>102</v>
      </c>
      <c r="I135" s="25">
        <v>13</v>
      </c>
      <c r="J135" s="46">
        <v>3250</v>
      </c>
    </row>
    <row r="136" spans="1:10" x14ac:dyDescent="0.2">
      <c r="A136" s="3">
        <v>126</v>
      </c>
      <c r="B136" s="16" t="s">
        <v>13</v>
      </c>
      <c r="C136" s="47">
        <v>114</v>
      </c>
      <c r="D136" s="18" t="s">
        <v>297</v>
      </c>
      <c r="E136" s="29" t="s">
        <v>347</v>
      </c>
      <c r="F136" s="30" t="s">
        <v>348</v>
      </c>
      <c r="G136" s="30" t="s">
        <v>196</v>
      </c>
      <c r="H136" s="30" t="s">
        <v>112</v>
      </c>
      <c r="I136" s="49">
        <v>20</v>
      </c>
      <c r="J136" s="46">
        <v>5000</v>
      </c>
    </row>
    <row r="137" spans="1:10" x14ac:dyDescent="0.2">
      <c r="A137" s="3">
        <v>127</v>
      </c>
      <c r="B137" s="16" t="s">
        <v>13</v>
      </c>
      <c r="C137" s="47">
        <v>115</v>
      </c>
      <c r="D137" s="18" t="s">
        <v>297</v>
      </c>
      <c r="E137" s="29" t="s">
        <v>347</v>
      </c>
      <c r="F137" s="30" t="s">
        <v>349</v>
      </c>
      <c r="G137" s="30" t="s">
        <v>196</v>
      </c>
      <c r="H137" s="30" t="s">
        <v>73</v>
      </c>
      <c r="I137" s="49">
        <v>29</v>
      </c>
      <c r="J137" s="46">
        <v>7250</v>
      </c>
    </row>
    <row r="138" spans="1:10" x14ac:dyDescent="0.2">
      <c r="A138" s="3">
        <v>128</v>
      </c>
      <c r="B138" s="16" t="s">
        <v>13</v>
      </c>
      <c r="C138" s="47">
        <v>116</v>
      </c>
      <c r="D138" s="18" t="s">
        <v>297</v>
      </c>
      <c r="E138" s="29" t="s">
        <v>347</v>
      </c>
      <c r="F138" s="48" t="s">
        <v>350</v>
      </c>
      <c r="G138" s="48" t="s">
        <v>29</v>
      </c>
      <c r="H138" s="48" t="s">
        <v>41</v>
      </c>
      <c r="I138" s="49">
        <v>30</v>
      </c>
      <c r="J138" s="46">
        <v>7500</v>
      </c>
    </row>
    <row r="139" spans="1:10" x14ac:dyDescent="0.2">
      <c r="A139" s="3">
        <v>129</v>
      </c>
      <c r="B139" s="16" t="s">
        <v>13</v>
      </c>
      <c r="C139" s="47">
        <v>117</v>
      </c>
      <c r="D139" s="18" t="s">
        <v>297</v>
      </c>
      <c r="E139" s="29" t="s">
        <v>347</v>
      </c>
      <c r="F139" s="48" t="s">
        <v>351</v>
      </c>
      <c r="G139" s="48" t="s">
        <v>102</v>
      </c>
      <c r="H139" s="48" t="s">
        <v>36</v>
      </c>
      <c r="I139" s="49">
        <v>28</v>
      </c>
      <c r="J139" s="46">
        <v>7000</v>
      </c>
    </row>
    <row r="140" spans="1:10" x14ac:dyDescent="0.2">
      <c r="A140" s="3">
        <v>130</v>
      </c>
      <c r="B140" s="16" t="s">
        <v>13</v>
      </c>
      <c r="C140" s="52">
        <v>118</v>
      </c>
      <c r="D140" s="18" t="s">
        <v>297</v>
      </c>
      <c r="E140" s="29" t="s">
        <v>352</v>
      </c>
      <c r="F140" s="48" t="s">
        <v>353</v>
      </c>
      <c r="G140" s="48" t="s">
        <v>142</v>
      </c>
      <c r="H140" s="48" t="s">
        <v>354</v>
      </c>
      <c r="I140" s="49">
        <v>30</v>
      </c>
      <c r="J140" s="46">
        <v>7500</v>
      </c>
    </row>
    <row r="141" spans="1:10" x14ac:dyDescent="0.2">
      <c r="A141" s="3">
        <v>131</v>
      </c>
      <c r="B141" s="16" t="s">
        <v>60</v>
      </c>
      <c r="C141" s="2">
        <v>207</v>
      </c>
      <c r="D141" s="18" t="s">
        <v>297</v>
      </c>
      <c r="E141" s="28" t="s">
        <v>355</v>
      </c>
      <c r="F141" s="4" t="s">
        <v>169</v>
      </c>
      <c r="G141" s="4" t="s">
        <v>105</v>
      </c>
      <c r="H141" s="4" t="s">
        <v>264</v>
      </c>
      <c r="I141" s="20">
        <v>30</v>
      </c>
      <c r="J141" s="46">
        <v>7500</v>
      </c>
    </row>
    <row r="142" spans="1:10" x14ac:dyDescent="0.2">
      <c r="A142" s="3">
        <v>132</v>
      </c>
      <c r="B142" s="16" t="s">
        <v>110</v>
      </c>
      <c r="C142" s="53">
        <v>170</v>
      </c>
      <c r="D142" s="18" t="s">
        <v>356</v>
      </c>
      <c r="E142" s="54" t="s">
        <v>357</v>
      </c>
      <c r="F142" s="12" t="s">
        <v>358</v>
      </c>
      <c r="G142" s="12" t="s">
        <v>69</v>
      </c>
      <c r="H142" s="12" t="s">
        <v>359</v>
      </c>
      <c r="I142" s="13">
        <v>19</v>
      </c>
      <c r="J142" s="27">
        <v>4750</v>
      </c>
    </row>
    <row r="143" spans="1:10" ht="13.5" thickBot="1" x14ac:dyDescent="0.25">
      <c r="A143" s="3">
        <v>133</v>
      </c>
      <c r="B143" s="16" t="s">
        <v>110</v>
      </c>
      <c r="C143" s="53">
        <v>171</v>
      </c>
      <c r="D143" s="18" t="s">
        <v>356</v>
      </c>
      <c r="E143" s="54" t="s">
        <v>360</v>
      </c>
      <c r="F143" s="12" t="s">
        <v>215</v>
      </c>
      <c r="G143" s="12" t="s">
        <v>156</v>
      </c>
      <c r="H143" s="12" t="s">
        <v>361</v>
      </c>
      <c r="I143" s="13">
        <v>3</v>
      </c>
      <c r="J143" s="74">
        <v>750</v>
      </c>
    </row>
    <row r="144" spans="1:10" x14ac:dyDescent="0.2">
      <c r="A144" s="3">
        <v>134</v>
      </c>
      <c r="B144" s="16" t="s">
        <v>110</v>
      </c>
      <c r="C144" s="53">
        <v>172</v>
      </c>
      <c r="D144" s="18" t="s">
        <v>356</v>
      </c>
      <c r="E144" s="54" t="s">
        <v>362</v>
      </c>
      <c r="F144" s="12" t="s">
        <v>363</v>
      </c>
      <c r="G144" s="12" t="s">
        <v>36</v>
      </c>
      <c r="H144" s="12" t="s">
        <v>335</v>
      </c>
      <c r="I144" s="13">
        <v>5</v>
      </c>
      <c r="J144" s="27">
        <v>1250</v>
      </c>
    </row>
    <row r="145" spans="1:10" x14ac:dyDescent="0.2">
      <c r="A145" s="3">
        <v>135</v>
      </c>
      <c r="B145" s="16" t="s">
        <v>110</v>
      </c>
      <c r="C145" s="53">
        <v>173</v>
      </c>
      <c r="D145" s="18" t="s">
        <v>356</v>
      </c>
      <c r="E145" s="54" t="s">
        <v>364</v>
      </c>
      <c r="F145" s="12" t="s">
        <v>365</v>
      </c>
      <c r="G145" s="12" t="s">
        <v>32</v>
      </c>
      <c r="H145" s="12" t="s">
        <v>218</v>
      </c>
      <c r="I145" s="13">
        <v>30</v>
      </c>
      <c r="J145" s="27">
        <v>7500</v>
      </c>
    </row>
    <row r="146" spans="1:10" x14ac:dyDescent="0.2">
      <c r="A146" s="3">
        <v>136</v>
      </c>
      <c r="B146" s="16" t="s">
        <v>110</v>
      </c>
      <c r="C146" s="53">
        <v>174</v>
      </c>
      <c r="D146" s="18" t="s">
        <v>356</v>
      </c>
      <c r="E146" s="54" t="s">
        <v>366</v>
      </c>
      <c r="F146" s="12" t="s">
        <v>367</v>
      </c>
      <c r="G146" s="12" t="s">
        <v>368</v>
      </c>
      <c r="H146" s="12" t="s">
        <v>41</v>
      </c>
      <c r="I146" s="13">
        <v>21</v>
      </c>
      <c r="J146" s="27">
        <v>5250</v>
      </c>
    </row>
    <row r="147" spans="1:10" x14ac:dyDescent="0.2">
      <c r="A147" s="3">
        <v>137</v>
      </c>
      <c r="B147" s="16" t="s">
        <v>110</v>
      </c>
      <c r="C147" s="53">
        <v>175</v>
      </c>
      <c r="D147" s="18" t="s">
        <v>356</v>
      </c>
      <c r="E147" s="54" t="s">
        <v>369</v>
      </c>
      <c r="F147" s="12" t="s">
        <v>126</v>
      </c>
      <c r="G147" s="12" t="s">
        <v>79</v>
      </c>
      <c r="H147" s="12" t="s">
        <v>370</v>
      </c>
      <c r="I147" s="13">
        <v>30</v>
      </c>
      <c r="J147" s="27">
        <v>7500</v>
      </c>
    </row>
    <row r="148" spans="1:10" x14ac:dyDescent="0.2">
      <c r="A148" s="3">
        <v>138</v>
      </c>
      <c r="B148" s="16" t="s">
        <v>110</v>
      </c>
      <c r="C148" s="53">
        <v>176</v>
      </c>
      <c r="D148" s="18" t="s">
        <v>356</v>
      </c>
      <c r="E148" s="54" t="s">
        <v>371</v>
      </c>
      <c r="F148" s="12" t="s">
        <v>372</v>
      </c>
      <c r="G148" s="12" t="s">
        <v>373</v>
      </c>
      <c r="H148" s="12" t="s">
        <v>182</v>
      </c>
      <c r="I148" s="13">
        <v>22</v>
      </c>
      <c r="J148" s="27">
        <v>5500</v>
      </c>
    </row>
    <row r="149" spans="1:10" x14ac:dyDescent="0.2">
      <c r="A149" s="3">
        <v>139</v>
      </c>
      <c r="B149" s="16" t="s">
        <v>110</v>
      </c>
      <c r="C149" s="53">
        <v>177</v>
      </c>
      <c r="D149" s="18" t="s">
        <v>356</v>
      </c>
      <c r="E149" s="54" t="s">
        <v>374</v>
      </c>
      <c r="F149" s="12" t="s">
        <v>375</v>
      </c>
      <c r="G149" s="12" t="s">
        <v>328</v>
      </c>
      <c r="H149" s="12" t="s">
        <v>307</v>
      </c>
      <c r="I149" s="13">
        <v>30</v>
      </c>
      <c r="J149" s="27">
        <v>7500</v>
      </c>
    </row>
    <row r="150" spans="1:10" x14ac:dyDescent="0.2">
      <c r="A150" s="3">
        <v>140</v>
      </c>
      <c r="B150" s="16" t="s">
        <v>110</v>
      </c>
      <c r="C150" s="53">
        <v>178</v>
      </c>
      <c r="D150" s="18" t="s">
        <v>356</v>
      </c>
      <c r="E150" s="54" t="s">
        <v>374</v>
      </c>
      <c r="F150" s="12" t="s">
        <v>376</v>
      </c>
      <c r="G150" s="12" t="s">
        <v>307</v>
      </c>
      <c r="H150" s="12" t="s">
        <v>102</v>
      </c>
      <c r="I150" s="13">
        <v>30</v>
      </c>
      <c r="J150" s="27">
        <v>7500</v>
      </c>
    </row>
    <row r="151" spans="1:10" x14ac:dyDescent="0.2">
      <c r="A151" s="3">
        <v>141</v>
      </c>
      <c r="B151" s="16" t="s">
        <v>110</v>
      </c>
      <c r="C151" s="53">
        <v>179</v>
      </c>
      <c r="D151" s="18" t="s">
        <v>356</v>
      </c>
      <c r="E151" s="54" t="s">
        <v>374</v>
      </c>
      <c r="F151" s="12" t="s">
        <v>255</v>
      </c>
      <c r="G151" s="12" t="s">
        <v>165</v>
      </c>
      <c r="H151" s="12" t="s">
        <v>377</v>
      </c>
      <c r="I151" s="13">
        <v>30</v>
      </c>
      <c r="J151" s="27">
        <v>7500</v>
      </c>
    </row>
    <row r="152" spans="1:10" x14ac:dyDescent="0.2">
      <c r="A152" s="3">
        <v>142</v>
      </c>
      <c r="B152" s="16" t="s">
        <v>110</v>
      </c>
      <c r="C152" s="53">
        <v>180</v>
      </c>
      <c r="D152" s="18" t="s">
        <v>356</v>
      </c>
      <c r="E152" s="54" t="s">
        <v>378</v>
      </c>
      <c r="F152" s="12" t="s">
        <v>179</v>
      </c>
      <c r="G152" s="12" t="s">
        <v>379</v>
      </c>
      <c r="H152" s="12" t="s">
        <v>380</v>
      </c>
      <c r="I152" s="11">
        <v>30</v>
      </c>
      <c r="J152" s="75">
        <v>7500</v>
      </c>
    </row>
    <row r="153" spans="1:10" x14ac:dyDescent="0.2">
      <c r="A153" s="3">
        <v>143</v>
      </c>
      <c r="B153" s="16" t="s">
        <v>60</v>
      </c>
      <c r="C153" s="2">
        <v>158</v>
      </c>
      <c r="D153" s="18" t="s">
        <v>381</v>
      </c>
      <c r="E153" s="28" t="s">
        <v>381</v>
      </c>
      <c r="F153" s="12" t="s">
        <v>382</v>
      </c>
      <c r="G153" s="12" t="s">
        <v>383</v>
      </c>
      <c r="H153" s="12" t="s">
        <v>29</v>
      </c>
      <c r="I153" s="2">
        <v>30</v>
      </c>
      <c r="J153" s="55">
        <v>7500</v>
      </c>
    </row>
    <row r="154" spans="1:10" x14ac:dyDescent="0.2">
      <c r="A154" s="3">
        <v>144</v>
      </c>
      <c r="B154" s="16" t="s">
        <v>60</v>
      </c>
      <c r="C154" s="2">
        <v>159</v>
      </c>
      <c r="D154" s="18" t="s">
        <v>381</v>
      </c>
      <c r="E154" s="28" t="s">
        <v>381</v>
      </c>
      <c r="F154" s="12" t="s">
        <v>384</v>
      </c>
      <c r="G154" s="12" t="s">
        <v>385</v>
      </c>
      <c r="H154" s="12" t="s">
        <v>213</v>
      </c>
      <c r="I154" s="2">
        <v>30</v>
      </c>
      <c r="J154" s="55">
        <v>7500</v>
      </c>
    </row>
    <row r="155" spans="1:10" x14ac:dyDescent="0.2">
      <c r="A155" s="3">
        <v>145</v>
      </c>
      <c r="B155" s="16" t="s">
        <v>60</v>
      </c>
      <c r="C155" s="2">
        <v>160</v>
      </c>
      <c r="D155" s="18" t="s">
        <v>381</v>
      </c>
      <c r="E155" s="28" t="s">
        <v>381</v>
      </c>
      <c r="F155" s="12" t="s">
        <v>386</v>
      </c>
      <c r="G155" s="12" t="s">
        <v>387</v>
      </c>
      <c r="H155" s="12" t="s">
        <v>46</v>
      </c>
      <c r="I155" s="2">
        <v>30</v>
      </c>
      <c r="J155" s="55">
        <v>7500</v>
      </c>
    </row>
    <row r="156" spans="1:10" x14ac:dyDescent="0.2">
      <c r="A156" s="3">
        <v>146</v>
      </c>
      <c r="B156" s="16" t="s">
        <v>60</v>
      </c>
      <c r="C156" s="2">
        <v>161</v>
      </c>
      <c r="D156" s="18" t="s">
        <v>381</v>
      </c>
      <c r="E156" s="28" t="s">
        <v>381</v>
      </c>
      <c r="F156" s="12" t="s">
        <v>388</v>
      </c>
      <c r="G156" s="12" t="s">
        <v>46</v>
      </c>
      <c r="H156" s="12" t="s">
        <v>389</v>
      </c>
      <c r="I156" s="2">
        <v>30</v>
      </c>
      <c r="J156" s="55">
        <v>7500</v>
      </c>
    </row>
    <row r="157" spans="1:10" x14ac:dyDescent="0.2">
      <c r="A157" s="3">
        <v>147</v>
      </c>
      <c r="B157" s="16" t="s">
        <v>13</v>
      </c>
      <c r="C157" s="2">
        <v>1</v>
      </c>
      <c r="D157" s="23" t="s">
        <v>381</v>
      </c>
      <c r="E157" s="36" t="s">
        <v>390</v>
      </c>
      <c r="F157" s="56" t="s">
        <v>391</v>
      </c>
      <c r="G157" s="56" t="s">
        <v>46</v>
      </c>
      <c r="H157" s="56" t="s">
        <v>102</v>
      </c>
      <c r="I157" s="57">
        <v>20</v>
      </c>
      <c r="J157" s="58">
        <f>I157*250</f>
        <v>5000</v>
      </c>
    </row>
    <row r="158" spans="1:10" x14ac:dyDescent="0.2">
      <c r="A158" s="3">
        <v>148</v>
      </c>
      <c r="B158" s="16" t="s">
        <v>13</v>
      </c>
      <c r="C158" s="2">
        <v>2</v>
      </c>
      <c r="D158" s="18" t="s">
        <v>381</v>
      </c>
      <c r="E158" s="40" t="s">
        <v>392</v>
      </c>
      <c r="F158" s="59" t="s">
        <v>393</v>
      </c>
      <c r="G158" s="59" t="s">
        <v>385</v>
      </c>
      <c r="H158" s="59" t="s">
        <v>213</v>
      </c>
      <c r="I158" s="60">
        <v>30</v>
      </c>
      <c r="J158" s="61">
        <f t="shared" ref="J158" si="3">I158*250</f>
        <v>7500</v>
      </c>
    </row>
    <row r="159" spans="1:10" x14ac:dyDescent="0.2">
      <c r="A159" s="3">
        <v>149</v>
      </c>
      <c r="B159" s="16" t="s">
        <v>60</v>
      </c>
      <c r="C159" s="2">
        <v>157</v>
      </c>
      <c r="D159" s="18" t="s">
        <v>394</v>
      </c>
      <c r="E159" s="18" t="s">
        <v>395</v>
      </c>
      <c r="F159" s="59" t="s">
        <v>396</v>
      </c>
      <c r="G159" s="12" t="s">
        <v>246</v>
      </c>
      <c r="H159" s="12" t="s">
        <v>182</v>
      </c>
      <c r="I159" s="17">
        <v>30</v>
      </c>
      <c r="J159" s="61">
        <v>7500</v>
      </c>
    </row>
    <row r="160" spans="1:10" x14ac:dyDescent="0.2">
      <c r="A160" s="3">
        <v>150</v>
      </c>
      <c r="B160" s="3" t="s">
        <v>397</v>
      </c>
      <c r="C160" s="2">
        <v>3</v>
      </c>
      <c r="D160" s="18" t="s">
        <v>394</v>
      </c>
      <c r="E160" s="18" t="s">
        <v>398</v>
      </c>
      <c r="F160" s="59" t="s">
        <v>65</v>
      </c>
      <c r="G160" s="12" t="s">
        <v>254</v>
      </c>
      <c r="H160" s="12" t="s">
        <v>399</v>
      </c>
      <c r="I160" s="17">
        <v>30</v>
      </c>
      <c r="J160" s="61">
        <v>7500</v>
      </c>
    </row>
    <row r="161" spans="1:10" x14ac:dyDescent="0.2">
      <c r="A161" s="3">
        <v>151</v>
      </c>
      <c r="B161" s="3" t="s">
        <v>397</v>
      </c>
      <c r="C161" s="2">
        <v>4</v>
      </c>
      <c r="D161" s="18" t="s">
        <v>394</v>
      </c>
      <c r="E161" s="18" t="s">
        <v>398</v>
      </c>
      <c r="F161" s="59" t="s">
        <v>391</v>
      </c>
      <c r="G161" s="12" t="s">
        <v>361</v>
      </c>
      <c r="H161" s="12" t="s">
        <v>400</v>
      </c>
      <c r="I161" s="20">
        <v>30</v>
      </c>
      <c r="J161" s="61">
        <v>7500</v>
      </c>
    </row>
    <row r="162" spans="1:10" x14ac:dyDescent="0.2">
      <c r="A162" s="3">
        <v>152</v>
      </c>
      <c r="B162" s="3" t="s">
        <v>397</v>
      </c>
      <c r="C162" s="2">
        <v>5</v>
      </c>
      <c r="D162" s="18" t="s">
        <v>394</v>
      </c>
      <c r="E162" s="18" t="s">
        <v>401</v>
      </c>
      <c r="F162" s="59" t="s">
        <v>402</v>
      </c>
      <c r="G162" s="12" t="s">
        <v>403</v>
      </c>
      <c r="H162" s="12" t="s">
        <v>69</v>
      </c>
      <c r="I162" s="20">
        <v>30</v>
      </c>
      <c r="J162" s="61">
        <v>7500</v>
      </c>
    </row>
    <row r="163" spans="1:10" x14ac:dyDescent="0.2">
      <c r="A163" s="3">
        <v>153</v>
      </c>
      <c r="B163" s="16" t="s">
        <v>60</v>
      </c>
      <c r="C163" s="2">
        <v>162</v>
      </c>
      <c r="D163" s="18" t="s">
        <v>404</v>
      </c>
      <c r="E163" s="18" t="s">
        <v>405</v>
      </c>
      <c r="F163" s="59" t="s">
        <v>27</v>
      </c>
      <c r="G163" s="12" t="s">
        <v>36</v>
      </c>
      <c r="H163" s="12" t="s">
        <v>406</v>
      </c>
      <c r="I163" s="20">
        <v>30</v>
      </c>
      <c r="J163" s="61">
        <v>7500</v>
      </c>
    </row>
    <row r="164" spans="1:10" x14ac:dyDescent="0.2">
      <c r="A164" s="3">
        <v>154</v>
      </c>
      <c r="B164" s="16" t="s">
        <v>60</v>
      </c>
      <c r="C164" s="2">
        <v>145</v>
      </c>
      <c r="D164" s="18" t="s">
        <v>407</v>
      </c>
      <c r="E164" s="18" t="s">
        <v>407</v>
      </c>
      <c r="F164" s="59" t="s">
        <v>408</v>
      </c>
      <c r="G164" s="12" t="s">
        <v>409</v>
      </c>
      <c r="H164" s="12" t="s">
        <v>36</v>
      </c>
      <c r="I164" s="7">
        <v>30</v>
      </c>
      <c r="J164" s="61">
        <v>7500</v>
      </c>
    </row>
    <row r="165" spans="1:10" x14ac:dyDescent="0.2">
      <c r="A165" s="3">
        <v>155</v>
      </c>
      <c r="B165" s="18" t="s">
        <v>397</v>
      </c>
      <c r="C165" s="2">
        <v>208</v>
      </c>
      <c r="D165" s="18" t="s">
        <v>407</v>
      </c>
      <c r="E165" s="18" t="s">
        <v>410</v>
      </c>
      <c r="F165" s="59" t="s">
        <v>411</v>
      </c>
      <c r="G165" s="12" t="s">
        <v>98</v>
      </c>
      <c r="H165" s="12" t="s">
        <v>412</v>
      </c>
      <c r="I165" s="20">
        <f>J165/250</f>
        <v>13</v>
      </c>
      <c r="J165" s="61">
        <v>3250</v>
      </c>
    </row>
    <row r="166" spans="1:10" x14ac:dyDescent="0.2">
      <c r="A166" s="3">
        <v>156</v>
      </c>
      <c r="B166" s="18" t="s">
        <v>397</v>
      </c>
      <c r="C166" s="2">
        <v>22</v>
      </c>
      <c r="D166" s="18" t="s">
        <v>407</v>
      </c>
      <c r="E166" s="18" t="s">
        <v>410</v>
      </c>
      <c r="F166" s="59" t="s">
        <v>413</v>
      </c>
      <c r="G166" s="12" t="s">
        <v>79</v>
      </c>
      <c r="H166" s="12" t="s">
        <v>82</v>
      </c>
      <c r="I166" s="20">
        <f t="shared" ref="I166:I171" si="4">J166/250</f>
        <v>14</v>
      </c>
      <c r="J166" s="61">
        <v>3500</v>
      </c>
    </row>
    <row r="167" spans="1:10" x14ac:dyDescent="0.2">
      <c r="A167" s="3">
        <v>157</v>
      </c>
      <c r="B167" s="18" t="s">
        <v>397</v>
      </c>
      <c r="C167" s="2">
        <v>209</v>
      </c>
      <c r="D167" s="18" t="s">
        <v>407</v>
      </c>
      <c r="E167" s="18" t="s">
        <v>414</v>
      </c>
      <c r="F167" s="59" t="s">
        <v>415</v>
      </c>
      <c r="G167" s="12" t="s">
        <v>102</v>
      </c>
      <c r="H167" s="12" t="s">
        <v>84</v>
      </c>
      <c r="I167" s="20">
        <f t="shared" si="4"/>
        <v>30</v>
      </c>
      <c r="J167" s="61">
        <v>7500</v>
      </c>
    </row>
    <row r="168" spans="1:10" x14ac:dyDescent="0.2">
      <c r="A168" s="3">
        <v>158</v>
      </c>
      <c r="B168" s="18" t="s">
        <v>397</v>
      </c>
      <c r="C168" s="2">
        <v>210</v>
      </c>
      <c r="D168" s="18" t="s">
        <v>407</v>
      </c>
      <c r="E168" s="18" t="s">
        <v>407</v>
      </c>
      <c r="F168" s="59" t="s">
        <v>131</v>
      </c>
      <c r="G168" s="12" t="s">
        <v>155</v>
      </c>
      <c r="H168" s="12" t="s">
        <v>387</v>
      </c>
      <c r="I168" s="20">
        <f t="shared" si="4"/>
        <v>21</v>
      </c>
      <c r="J168" s="61">
        <v>5250</v>
      </c>
    </row>
    <row r="169" spans="1:10" x14ac:dyDescent="0.2">
      <c r="A169" s="3">
        <v>159</v>
      </c>
      <c r="B169" s="18" t="s">
        <v>397</v>
      </c>
      <c r="C169" s="2">
        <v>25</v>
      </c>
      <c r="D169" s="18" t="s">
        <v>407</v>
      </c>
      <c r="E169" s="18" t="s">
        <v>407</v>
      </c>
      <c r="F169" s="59" t="s">
        <v>416</v>
      </c>
      <c r="G169" s="12" t="s">
        <v>417</v>
      </c>
      <c r="H169" s="12" t="s">
        <v>36</v>
      </c>
      <c r="I169" s="20">
        <f t="shared" si="4"/>
        <v>30</v>
      </c>
      <c r="J169" s="61">
        <v>7500</v>
      </c>
    </row>
    <row r="170" spans="1:10" x14ac:dyDescent="0.2">
      <c r="A170" s="3">
        <v>160</v>
      </c>
      <c r="B170" s="18" t="s">
        <v>397</v>
      </c>
      <c r="C170" s="2">
        <v>211</v>
      </c>
      <c r="D170" s="18" t="s">
        <v>407</v>
      </c>
      <c r="E170" s="18" t="s">
        <v>407</v>
      </c>
      <c r="F170" s="59" t="s">
        <v>138</v>
      </c>
      <c r="G170" s="12" t="s">
        <v>409</v>
      </c>
      <c r="H170" s="12" t="s">
        <v>36</v>
      </c>
      <c r="I170" s="20">
        <f t="shared" si="4"/>
        <v>18</v>
      </c>
      <c r="J170" s="61">
        <v>4500</v>
      </c>
    </row>
    <row r="171" spans="1:10" x14ac:dyDescent="0.2">
      <c r="A171" s="3">
        <v>161</v>
      </c>
      <c r="B171" s="18" t="s">
        <v>397</v>
      </c>
      <c r="C171" s="2">
        <v>212</v>
      </c>
      <c r="D171" s="18" t="s">
        <v>407</v>
      </c>
      <c r="E171" s="18" t="s">
        <v>418</v>
      </c>
      <c r="F171" s="59" t="s">
        <v>419</v>
      </c>
      <c r="G171" s="12" t="s">
        <v>281</v>
      </c>
      <c r="H171" s="12" t="s">
        <v>420</v>
      </c>
      <c r="I171" s="20">
        <f t="shared" si="4"/>
        <v>19</v>
      </c>
      <c r="J171" s="61">
        <v>4750</v>
      </c>
    </row>
    <row r="172" spans="1:10" s="76" customFormat="1" x14ac:dyDescent="0.2">
      <c r="A172" s="3">
        <v>162</v>
      </c>
      <c r="B172" s="18" t="s">
        <v>421</v>
      </c>
      <c r="C172" s="17">
        <v>882</v>
      </c>
      <c r="D172" s="18" t="s">
        <v>422</v>
      </c>
      <c r="E172" s="18" t="s">
        <v>423</v>
      </c>
      <c r="F172" s="59" t="s">
        <v>424</v>
      </c>
      <c r="G172" s="19" t="s">
        <v>425</v>
      </c>
      <c r="H172" s="19" t="s">
        <v>426</v>
      </c>
      <c r="I172" s="20">
        <f>J172/250</f>
        <v>20</v>
      </c>
      <c r="J172" s="61">
        <v>5000</v>
      </c>
    </row>
    <row r="173" spans="1:10" s="76" customFormat="1" x14ac:dyDescent="0.2">
      <c r="A173" s="3">
        <v>163</v>
      </c>
      <c r="B173" s="18" t="s">
        <v>421</v>
      </c>
      <c r="C173" s="17">
        <v>883</v>
      </c>
      <c r="D173" s="18" t="s">
        <v>422</v>
      </c>
      <c r="E173" s="18" t="s">
        <v>427</v>
      </c>
      <c r="F173" s="59" t="s">
        <v>428</v>
      </c>
      <c r="G173" s="19" t="s">
        <v>276</v>
      </c>
      <c r="H173" s="19" t="s">
        <v>429</v>
      </c>
      <c r="I173" s="20">
        <f>J173/250</f>
        <v>28</v>
      </c>
      <c r="J173" s="61">
        <v>7000</v>
      </c>
    </row>
    <row r="174" spans="1:10" s="76" customFormat="1" x14ac:dyDescent="0.2">
      <c r="A174" s="3">
        <v>164</v>
      </c>
      <c r="B174" s="18" t="s">
        <v>421</v>
      </c>
      <c r="C174" s="2">
        <v>341</v>
      </c>
      <c r="D174" s="18" t="s">
        <v>404</v>
      </c>
      <c r="E174" s="18" t="s">
        <v>430</v>
      </c>
      <c r="F174" s="59" t="s">
        <v>409</v>
      </c>
      <c r="G174" s="19" t="s">
        <v>431</v>
      </c>
      <c r="H174" s="19" t="s">
        <v>350</v>
      </c>
      <c r="I174" s="20">
        <v>30</v>
      </c>
      <c r="J174" s="61">
        <f t="shared" ref="J174:J183" si="5">I174*250</f>
        <v>7500</v>
      </c>
    </row>
    <row r="175" spans="1:10" x14ac:dyDescent="0.2">
      <c r="A175" s="3">
        <v>165</v>
      </c>
      <c r="B175" s="18" t="s">
        <v>421</v>
      </c>
      <c r="C175" s="2">
        <f t="shared" ref="C175:C178" si="6">IF(D175=D174,C174+1,1)</f>
        <v>342</v>
      </c>
      <c r="D175" s="18" t="s">
        <v>404</v>
      </c>
      <c r="E175" s="18" t="s">
        <v>432</v>
      </c>
      <c r="F175" s="59" t="s">
        <v>433</v>
      </c>
      <c r="G175" s="19" t="s">
        <v>434</v>
      </c>
      <c r="H175" s="19" t="s">
        <v>435</v>
      </c>
      <c r="I175" s="20">
        <v>8</v>
      </c>
      <c r="J175" s="61">
        <f t="shared" si="5"/>
        <v>2000</v>
      </c>
    </row>
    <row r="176" spans="1:10" x14ac:dyDescent="0.2">
      <c r="A176" s="3">
        <v>166</v>
      </c>
      <c r="B176" s="18" t="s">
        <v>421</v>
      </c>
      <c r="C176" s="2">
        <f t="shared" si="6"/>
        <v>343</v>
      </c>
      <c r="D176" s="18" t="s">
        <v>404</v>
      </c>
      <c r="E176" s="18" t="s">
        <v>436</v>
      </c>
      <c r="F176" s="59" t="s">
        <v>121</v>
      </c>
      <c r="G176" s="19" t="s">
        <v>437</v>
      </c>
      <c r="H176" s="19" t="s">
        <v>416</v>
      </c>
      <c r="I176" s="20">
        <v>30</v>
      </c>
      <c r="J176" s="61">
        <f t="shared" si="5"/>
        <v>7500</v>
      </c>
    </row>
    <row r="177" spans="1:10" x14ac:dyDescent="0.2">
      <c r="A177" s="3">
        <v>167</v>
      </c>
      <c r="B177" s="18" t="s">
        <v>421</v>
      </c>
      <c r="C177" s="2">
        <f t="shared" si="6"/>
        <v>344</v>
      </c>
      <c r="D177" s="18" t="s">
        <v>404</v>
      </c>
      <c r="E177" s="18" t="s">
        <v>436</v>
      </c>
      <c r="F177" s="59" t="s">
        <v>438</v>
      </c>
      <c r="G177" s="19" t="s">
        <v>439</v>
      </c>
      <c r="H177" s="19" t="s">
        <v>18</v>
      </c>
      <c r="I177" s="20">
        <v>23</v>
      </c>
      <c r="J177" s="61">
        <f t="shared" si="5"/>
        <v>5750</v>
      </c>
    </row>
    <row r="178" spans="1:10" x14ac:dyDescent="0.2">
      <c r="A178" s="3">
        <v>168</v>
      </c>
      <c r="B178" s="18" t="s">
        <v>421</v>
      </c>
      <c r="C178" s="2">
        <f t="shared" si="6"/>
        <v>345</v>
      </c>
      <c r="D178" s="18" t="s">
        <v>404</v>
      </c>
      <c r="E178" s="18" t="s">
        <v>440</v>
      </c>
      <c r="F178" s="59" t="s">
        <v>310</v>
      </c>
      <c r="G178" s="19" t="s">
        <v>62</v>
      </c>
      <c r="H178" s="19" t="s">
        <v>287</v>
      </c>
      <c r="I178" s="20">
        <v>24</v>
      </c>
      <c r="J178" s="61">
        <f t="shared" si="5"/>
        <v>6000</v>
      </c>
    </row>
    <row r="179" spans="1:10" x14ac:dyDescent="0.2">
      <c r="A179" s="3">
        <v>169</v>
      </c>
      <c r="B179" s="18" t="s">
        <v>421</v>
      </c>
      <c r="C179" s="2">
        <v>346</v>
      </c>
      <c r="D179" s="18" t="s">
        <v>404</v>
      </c>
      <c r="E179" s="18" t="s">
        <v>404</v>
      </c>
      <c r="F179" s="59" t="s">
        <v>441</v>
      </c>
      <c r="G179" s="19" t="s">
        <v>441</v>
      </c>
      <c r="H179" s="19" t="s">
        <v>442</v>
      </c>
      <c r="I179" s="20">
        <v>29</v>
      </c>
      <c r="J179" s="61">
        <f t="shared" si="5"/>
        <v>7250</v>
      </c>
    </row>
    <row r="180" spans="1:10" x14ac:dyDescent="0.2">
      <c r="A180" s="3">
        <v>170</v>
      </c>
      <c r="B180" s="18" t="s">
        <v>421</v>
      </c>
      <c r="C180" s="2">
        <v>333</v>
      </c>
      <c r="D180" s="18" t="s">
        <v>394</v>
      </c>
      <c r="E180" s="18" t="s">
        <v>443</v>
      </c>
      <c r="F180" s="59" t="s">
        <v>444</v>
      </c>
      <c r="G180" s="19" t="s">
        <v>445</v>
      </c>
      <c r="H180" s="19" t="s">
        <v>415</v>
      </c>
      <c r="I180" s="20">
        <v>14</v>
      </c>
      <c r="J180" s="61">
        <f t="shared" si="5"/>
        <v>3500</v>
      </c>
    </row>
    <row r="181" spans="1:10" x14ac:dyDescent="0.2">
      <c r="A181" s="3">
        <v>171</v>
      </c>
      <c r="B181" s="18" t="s">
        <v>421</v>
      </c>
      <c r="C181" s="2">
        <v>334</v>
      </c>
      <c r="D181" s="18" t="s">
        <v>394</v>
      </c>
      <c r="E181" s="18" t="s">
        <v>443</v>
      </c>
      <c r="F181" s="59" t="s">
        <v>37</v>
      </c>
      <c r="G181" s="19" t="s">
        <v>41</v>
      </c>
      <c r="H181" s="19" t="s">
        <v>210</v>
      </c>
      <c r="I181" s="20">
        <v>30</v>
      </c>
      <c r="J181" s="61">
        <f t="shared" si="5"/>
        <v>7500</v>
      </c>
    </row>
    <row r="182" spans="1:10" x14ac:dyDescent="0.2">
      <c r="A182" s="3">
        <v>172</v>
      </c>
      <c r="B182" s="18" t="s">
        <v>421</v>
      </c>
      <c r="C182" s="2">
        <v>335</v>
      </c>
      <c r="D182" s="18" t="s">
        <v>394</v>
      </c>
      <c r="E182" s="18" t="s">
        <v>443</v>
      </c>
      <c r="F182" s="59" t="s">
        <v>28</v>
      </c>
      <c r="G182" s="19" t="s">
        <v>444</v>
      </c>
      <c r="H182" s="19" t="s">
        <v>446</v>
      </c>
      <c r="I182" s="20">
        <v>30</v>
      </c>
      <c r="J182" s="61">
        <f t="shared" si="5"/>
        <v>7500</v>
      </c>
    </row>
    <row r="183" spans="1:10" x14ac:dyDescent="0.2">
      <c r="A183" s="3">
        <v>173</v>
      </c>
      <c r="B183" s="18" t="s">
        <v>421</v>
      </c>
      <c r="C183" s="2">
        <v>336</v>
      </c>
      <c r="D183" s="18" t="s">
        <v>394</v>
      </c>
      <c r="E183" s="18" t="s">
        <v>447</v>
      </c>
      <c r="F183" s="59" t="s">
        <v>448</v>
      </c>
      <c r="G183" s="19" t="s">
        <v>449</v>
      </c>
      <c r="H183" s="19" t="s">
        <v>450</v>
      </c>
      <c r="I183" s="20">
        <v>30</v>
      </c>
      <c r="J183" s="61">
        <f t="shared" si="5"/>
        <v>7500</v>
      </c>
    </row>
    <row r="184" spans="1:10" x14ac:dyDescent="0.2">
      <c r="A184" s="3">
        <v>174</v>
      </c>
      <c r="B184" s="18" t="s">
        <v>421</v>
      </c>
      <c r="C184" s="3">
        <v>884</v>
      </c>
      <c r="D184" s="18" t="s">
        <v>451</v>
      </c>
      <c r="E184" s="18" t="s">
        <v>452</v>
      </c>
      <c r="F184" s="59" t="s">
        <v>79</v>
      </c>
      <c r="G184" s="19" t="s">
        <v>453</v>
      </c>
      <c r="H184" s="19" t="s">
        <v>365</v>
      </c>
      <c r="I184" s="20">
        <v>19</v>
      </c>
      <c r="J184" s="61">
        <f>I184*250</f>
        <v>4750</v>
      </c>
    </row>
    <row r="185" spans="1:10" x14ac:dyDescent="0.2">
      <c r="A185" s="3">
        <v>175</v>
      </c>
      <c r="B185" s="18" t="s">
        <v>421</v>
      </c>
      <c r="C185" s="3">
        <v>885</v>
      </c>
      <c r="D185" s="18" t="s">
        <v>451</v>
      </c>
      <c r="E185" s="18" t="s">
        <v>452</v>
      </c>
      <c r="F185" s="59" t="s">
        <v>454</v>
      </c>
      <c r="G185" s="19" t="s">
        <v>79</v>
      </c>
      <c r="H185" s="19" t="s">
        <v>455</v>
      </c>
      <c r="I185" s="20">
        <v>16</v>
      </c>
      <c r="J185" s="61">
        <f>I185*250</f>
        <v>4000</v>
      </c>
    </row>
    <row r="186" spans="1:10" x14ac:dyDescent="0.2">
      <c r="A186" s="3">
        <v>176</v>
      </c>
      <c r="B186" s="18" t="s">
        <v>421</v>
      </c>
      <c r="C186" s="2">
        <v>304</v>
      </c>
      <c r="D186" s="18" t="s">
        <v>171</v>
      </c>
      <c r="E186" s="18" t="s">
        <v>205</v>
      </c>
      <c r="F186" s="59" t="s">
        <v>82</v>
      </c>
      <c r="G186" s="19" t="s">
        <v>112</v>
      </c>
      <c r="H186" s="19" t="s">
        <v>456</v>
      </c>
      <c r="I186" s="20">
        <v>9</v>
      </c>
      <c r="J186" s="61">
        <f t="shared" ref="J186:J249" si="7">I186*250</f>
        <v>2250</v>
      </c>
    </row>
    <row r="187" spans="1:10" x14ac:dyDescent="0.2">
      <c r="A187" s="3">
        <v>177</v>
      </c>
      <c r="B187" s="18" t="s">
        <v>421</v>
      </c>
      <c r="C187" s="2">
        <v>305</v>
      </c>
      <c r="D187" s="18" t="s">
        <v>171</v>
      </c>
      <c r="E187" s="18" t="s">
        <v>176</v>
      </c>
      <c r="F187" s="59" t="s">
        <v>29</v>
      </c>
      <c r="G187" s="19" t="s">
        <v>457</v>
      </c>
      <c r="H187" s="19" t="s">
        <v>458</v>
      </c>
      <c r="I187" s="20">
        <v>18</v>
      </c>
      <c r="J187" s="61">
        <f t="shared" si="7"/>
        <v>4500</v>
      </c>
    </row>
    <row r="188" spans="1:10" x14ac:dyDescent="0.2">
      <c r="A188" s="3">
        <v>178</v>
      </c>
      <c r="B188" s="18" t="s">
        <v>421</v>
      </c>
      <c r="C188" s="2">
        <v>306</v>
      </c>
      <c r="D188" s="18" t="s">
        <v>171</v>
      </c>
      <c r="E188" s="18" t="s">
        <v>176</v>
      </c>
      <c r="F188" s="59" t="s">
        <v>76</v>
      </c>
      <c r="G188" s="19" t="s">
        <v>17</v>
      </c>
      <c r="H188" s="19" t="s">
        <v>90</v>
      </c>
      <c r="I188" s="20">
        <v>3</v>
      </c>
      <c r="J188" s="61">
        <f t="shared" si="7"/>
        <v>750</v>
      </c>
    </row>
    <row r="189" spans="1:10" x14ac:dyDescent="0.2">
      <c r="A189" s="3">
        <v>179</v>
      </c>
      <c r="B189" s="18" t="s">
        <v>421</v>
      </c>
      <c r="C189" s="3">
        <v>307</v>
      </c>
      <c r="D189" s="18" t="s">
        <v>171</v>
      </c>
      <c r="E189" s="18" t="s">
        <v>176</v>
      </c>
      <c r="F189" s="59" t="s">
        <v>76</v>
      </c>
      <c r="G189" s="19" t="s">
        <v>196</v>
      </c>
      <c r="H189" s="19" t="s">
        <v>459</v>
      </c>
      <c r="I189" s="20">
        <v>5</v>
      </c>
      <c r="J189" s="61">
        <f t="shared" si="7"/>
        <v>1250</v>
      </c>
    </row>
    <row r="190" spans="1:10" x14ac:dyDescent="0.2">
      <c r="A190" s="3">
        <v>180</v>
      </c>
      <c r="B190" s="18" t="s">
        <v>421</v>
      </c>
      <c r="C190" s="3">
        <v>308</v>
      </c>
      <c r="D190" s="18" t="s">
        <v>171</v>
      </c>
      <c r="E190" s="18" t="s">
        <v>176</v>
      </c>
      <c r="F190" s="59" t="s">
        <v>112</v>
      </c>
      <c r="G190" s="19" t="s">
        <v>453</v>
      </c>
      <c r="H190" s="19" t="s">
        <v>460</v>
      </c>
      <c r="I190" s="20">
        <v>30</v>
      </c>
      <c r="J190" s="61">
        <f t="shared" si="7"/>
        <v>7500</v>
      </c>
    </row>
    <row r="191" spans="1:10" x14ac:dyDescent="0.2">
      <c r="A191" s="3">
        <v>181</v>
      </c>
      <c r="B191" s="18" t="s">
        <v>421</v>
      </c>
      <c r="C191" s="2">
        <v>309</v>
      </c>
      <c r="D191" s="18" t="s">
        <v>171</v>
      </c>
      <c r="E191" s="18" t="s">
        <v>461</v>
      </c>
      <c r="F191" s="59" t="s">
        <v>462</v>
      </c>
      <c r="G191" s="19" t="s">
        <v>463</v>
      </c>
      <c r="H191" s="19" t="s">
        <v>464</v>
      </c>
      <c r="I191" s="20">
        <v>15</v>
      </c>
      <c r="J191" s="61">
        <f t="shared" si="7"/>
        <v>3750</v>
      </c>
    </row>
    <row r="192" spans="1:10" x14ac:dyDescent="0.2">
      <c r="A192" s="3">
        <v>182</v>
      </c>
      <c r="B192" s="18" t="s">
        <v>421</v>
      </c>
      <c r="C192" s="2">
        <v>310</v>
      </c>
      <c r="D192" s="18" t="s">
        <v>171</v>
      </c>
      <c r="E192" s="18" t="s">
        <v>189</v>
      </c>
      <c r="F192" s="59" t="s">
        <v>121</v>
      </c>
      <c r="G192" s="19" t="s">
        <v>281</v>
      </c>
      <c r="H192" s="19" t="s">
        <v>465</v>
      </c>
      <c r="I192" s="20">
        <v>28</v>
      </c>
      <c r="J192" s="61">
        <f t="shared" si="7"/>
        <v>7000</v>
      </c>
    </row>
    <row r="193" spans="1:10" x14ac:dyDescent="0.2">
      <c r="A193" s="3">
        <v>183</v>
      </c>
      <c r="B193" s="18" t="s">
        <v>421</v>
      </c>
      <c r="C193" s="2">
        <v>311</v>
      </c>
      <c r="D193" s="18" t="s">
        <v>171</v>
      </c>
      <c r="E193" s="18" t="s">
        <v>171</v>
      </c>
      <c r="F193" s="59" t="s">
        <v>466</v>
      </c>
      <c r="G193" s="19" t="s">
        <v>467</v>
      </c>
      <c r="H193" s="19" t="s">
        <v>468</v>
      </c>
      <c r="I193" s="20">
        <v>7</v>
      </c>
      <c r="J193" s="61">
        <f t="shared" si="7"/>
        <v>1750</v>
      </c>
    </row>
    <row r="194" spans="1:10" x14ac:dyDescent="0.2">
      <c r="A194" s="3">
        <v>184</v>
      </c>
      <c r="B194" s="18" t="s">
        <v>421</v>
      </c>
      <c r="C194" s="3">
        <v>312</v>
      </c>
      <c r="D194" s="18" t="s">
        <v>171</v>
      </c>
      <c r="E194" s="18" t="s">
        <v>171</v>
      </c>
      <c r="F194" s="59" t="s">
        <v>454</v>
      </c>
      <c r="G194" s="19" t="s">
        <v>46</v>
      </c>
      <c r="H194" s="19" t="s">
        <v>45</v>
      </c>
      <c r="I194" s="20">
        <v>15</v>
      </c>
      <c r="J194" s="61">
        <f t="shared" si="7"/>
        <v>3750</v>
      </c>
    </row>
    <row r="195" spans="1:10" x14ac:dyDescent="0.2">
      <c r="A195" s="3">
        <v>185</v>
      </c>
      <c r="B195" s="18" t="s">
        <v>421</v>
      </c>
      <c r="C195" s="3">
        <v>313</v>
      </c>
      <c r="D195" s="18" t="s">
        <v>171</v>
      </c>
      <c r="E195" s="18" t="s">
        <v>171</v>
      </c>
      <c r="F195" s="59" t="s">
        <v>152</v>
      </c>
      <c r="G195" s="19" t="s">
        <v>152</v>
      </c>
      <c r="H195" s="19" t="s">
        <v>446</v>
      </c>
      <c r="I195" s="20">
        <v>14</v>
      </c>
      <c r="J195" s="61">
        <f t="shared" si="7"/>
        <v>3500</v>
      </c>
    </row>
    <row r="196" spans="1:10" x14ac:dyDescent="0.2">
      <c r="A196" s="3">
        <v>186</v>
      </c>
      <c r="B196" s="18" t="s">
        <v>421</v>
      </c>
      <c r="C196" s="2">
        <v>314</v>
      </c>
      <c r="D196" s="18" t="s">
        <v>171</v>
      </c>
      <c r="E196" s="18" t="s">
        <v>198</v>
      </c>
      <c r="F196" s="59" t="s">
        <v>469</v>
      </c>
      <c r="G196" s="19" t="s">
        <v>153</v>
      </c>
      <c r="H196" s="19" t="s">
        <v>470</v>
      </c>
      <c r="I196" s="20">
        <v>19</v>
      </c>
      <c r="J196" s="61">
        <f t="shared" si="7"/>
        <v>4750</v>
      </c>
    </row>
    <row r="197" spans="1:10" x14ac:dyDescent="0.2">
      <c r="A197" s="3">
        <v>187</v>
      </c>
      <c r="B197" s="18" t="s">
        <v>421</v>
      </c>
      <c r="C197" s="2">
        <v>315</v>
      </c>
      <c r="D197" s="18" t="s">
        <v>171</v>
      </c>
      <c r="E197" s="18" t="s">
        <v>198</v>
      </c>
      <c r="F197" s="59" t="s">
        <v>471</v>
      </c>
      <c r="G197" s="19" t="s">
        <v>472</v>
      </c>
      <c r="H197" s="19" t="s">
        <v>473</v>
      </c>
      <c r="I197" s="20">
        <v>20</v>
      </c>
      <c r="J197" s="61">
        <f t="shared" si="7"/>
        <v>5000</v>
      </c>
    </row>
    <row r="198" spans="1:10" x14ac:dyDescent="0.2">
      <c r="A198" s="3">
        <v>188</v>
      </c>
      <c r="B198" s="18" t="s">
        <v>421</v>
      </c>
      <c r="C198" s="2">
        <v>316</v>
      </c>
      <c r="D198" s="18" t="s">
        <v>171</v>
      </c>
      <c r="E198" s="18" t="s">
        <v>198</v>
      </c>
      <c r="F198" s="59" t="s">
        <v>474</v>
      </c>
      <c r="G198" s="19" t="s">
        <v>51</v>
      </c>
      <c r="H198" s="19" t="s">
        <v>475</v>
      </c>
      <c r="I198" s="20">
        <v>13</v>
      </c>
      <c r="J198" s="61">
        <f t="shared" si="7"/>
        <v>3250</v>
      </c>
    </row>
    <row r="199" spans="1:10" x14ac:dyDescent="0.2">
      <c r="A199" s="3">
        <v>189</v>
      </c>
      <c r="B199" s="18" t="s">
        <v>421</v>
      </c>
      <c r="C199" s="3">
        <v>317</v>
      </c>
      <c r="D199" s="18" t="s">
        <v>171</v>
      </c>
      <c r="E199" s="18" t="s">
        <v>198</v>
      </c>
      <c r="F199" s="59" t="s">
        <v>142</v>
      </c>
      <c r="G199" s="19" t="s">
        <v>82</v>
      </c>
      <c r="H199" s="19" t="s">
        <v>23</v>
      </c>
      <c r="I199" s="20">
        <v>11</v>
      </c>
      <c r="J199" s="61">
        <f t="shared" si="7"/>
        <v>2750</v>
      </c>
    </row>
    <row r="200" spans="1:10" x14ac:dyDescent="0.2">
      <c r="A200" s="3">
        <v>190</v>
      </c>
      <c r="B200" s="18" t="s">
        <v>421</v>
      </c>
      <c r="C200" s="3">
        <v>300</v>
      </c>
      <c r="D200" s="18" t="s">
        <v>221</v>
      </c>
      <c r="E200" s="18" t="s">
        <v>476</v>
      </c>
      <c r="F200" s="59" t="s">
        <v>296</v>
      </c>
      <c r="G200" s="19" t="s">
        <v>79</v>
      </c>
      <c r="H200" s="19" t="s">
        <v>477</v>
      </c>
      <c r="I200" s="20">
        <v>14</v>
      </c>
      <c r="J200" s="61">
        <f t="shared" si="7"/>
        <v>3500</v>
      </c>
    </row>
    <row r="201" spans="1:10" x14ac:dyDescent="0.2">
      <c r="A201" s="3">
        <v>191</v>
      </c>
      <c r="B201" s="18" t="s">
        <v>421</v>
      </c>
      <c r="C201" s="2">
        <f t="shared" ref="C201:C203" si="8">IF(D201=D200,C200+1,1)</f>
        <v>301</v>
      </c>
      <c r="D201" s="18" t="s">
        <v>221</v>
      </c>
      <c r="E201" s="18" t="s">
        <v>233</v>
      </c>
      <c r="F201" s="59" t="s">
        <v>478</v>
      </c>
      <c r="G201" s="19" t="s">
        <v>310</v>
      </c>
      <c r="H201" s="19" t="s">
        <v>65</v>
      </c>
      <c r="I201" s="20">
        <v>28</v>
      </c>
      <c r="J201" s="61">
        <f t="shared" si="7"/>
        <v>7000</v>
      </c>
    </row>
    <row r="202" spans="1:10" x14ac:dyDescent="0.2">
      <c r="A202" s="3">
        <v>192</v>
      </c>
      <c r="B202" s="18" t="s">
        <v>421</v>
      </c>
      <c r="C202" s="2">
        <f t="shared" si="8"/>
        <v>302</v>
      </c>
      <c r="D202" s="18" t="s">
        <v>221</v>
      </c>
      <c r="E202" s="18" t="s">
        <v>233</v>
      </c>
      <c r="F202" s="59" t="s">
        <v>310</v>
      </c>
      <c r="G202" s="19" t="s">
        <v>79</v>
      </c>
      <c r="H202" s="19" t="s">
        <v>348</v>
      </c>
      <c r="I202" s="20">
        <v>30</v>
      </c>
      <c r="J202" s="61">
        <f t="shared" si="7"/>
        <v>7500</v>
      </c>
    </row>
    <row r="203" spans="1:10" x14ac:dyDescent="0.2">
      <c r="A203" s="3">
        <v>193</v>
      </c>
      <c r="B203" s="18" t="s">
        <v>421</v>
      </c>
      <c r="C203" s="2">
        <f t="shared" si="8"/>
        <v>303</v>
      </c>
      <c r="D203" s="18" t="s">
        <v>221</v>
      </c>
      <c r="E203" s="18" t="s">
        <v>285</v>
      </c>
      <c r="F203" s="59" t="s">
        <v>479</v>
      </c>
      <c r="G203" s="19" t="s">
        <v>47</v>
      </c>
      <c r="H203" s="19" t="s">
        <v>480</v>
      </c>
      <c r="I203" s="20">
        <v>9</v>
      </c>
      <c r="J203" s="61">
        <f t="shared" si="7"/>
        <v>2250</v>
      </c>
    </row>
    <row r="204" spans="1:10" x14ac:dyDescent="0.2">
      <c r="A204" s="3">
        <v>194</v>
      </c>
      <c r="B204" s="18" t="s">
        <v>421</v>
      </c>
      <c r="C204" s="77">
        <v>248</v>
      </c>
      <c r="D204" s="78" t="s">
        <v>481</v>
      </c>
      <c r="E204" s="78" t="s">
        <v>482</v>
      </c>
      <c r="F204" s="78" t="s">
        <v>483</v>
      </c>
      <c r="G204" s="78" t="s">
        <v>409</v>
      </c>
      <c r="H204" s="78" t="s">
        <v>484</v>
      </c>
      <c r="I204" s="78">
        <v>25</v>
      </c>
      <c r="J204" s="79">
        <f t="shared" si="7"/>
        <v>6250</v>
      </c>
    </row>
    <row r="205" spans="1:10" x14ac:dyDescent="0.2">
      <c r="A205" s="3">
        <v>195</v>
      </c>
      <c r="B205" s="18" t="s">
        <v>421</v>
      </c>
      <c r="C205" s="77">
        <f t="shared" ref="C205:C216" si="9">IF(D205=D204,C204+1,1)</f>
        <v>249</v>
      </c>
      <c r="D205" s="78" t="s">
        <v>481</v>
      </c>
      <c r="E205" s="78" t="s">
        <v>482</v>
      </c>
      <c r="F205" s="78" t="s">
        <v>102</v>
      </c>
      <c r="G205" s="78" t="s">
        <v>296</v>
      </c>
      <c r="H205" s="78" t="s">
        <v>485</v>
      </c>
      <c r="I205" s="78">
        <v>21</v>
      </c>
      <c r="J205" s="79">
        <f t="shared" si="7"/>
        <v>5250</v>
      </c>
    </row>
    <row r="206" spans="1:10" x14ac:dyDescent="0.2">
      <c r="A206" s="3">
        <v>196</v>
      </c>
      <c r="B206" s="18" t="s">
        <v>421</v>
      </c>
      <c r="C206" s="77">
        <f t="shared" si="9"/>
        <v>250</v>
      </c>
      <c r="D206" s="78" t="s">
        <v>481</v>
      </c>
      <c r="E206" s="78" t="s">
        <v>482</v>
      </c>
      <c r="F206" s="78" t="s">
        <v>102</v>
      </c>
      <c r="G206" s="78" t="s">
        <v>62</v>
      </c>
      <c r="H206" s="78" t="s">
        <v>486</v>
      </c>
      <c r="I206" s="78">
        <v>22</v>
      </c>
      <c r="J206" s="79">
        <f t="shared" si="7"/>
        <v>5500</v>
      </c>
    </row>
    <row r="207" spans="1:10" x14ac:dyDescent="0.2">
      <c r="A207" s="3">
        <v>197</v>
      </c>
      <c r="B207" s="18" t="s">
        <v>421</v>
      </c>
      <c r="C207" s="77">
        <f t="shared" si="9"/>
        <v>251</v>
      </c>
      <c r="D207" s="78" t="s">
        <v>481</v>
      </c>
      <c r="E207" s="78" t="s">
        <v>487</v>
      </c>
      <c r="F207" s="78" t="s">
        <v>102</v>
      </c>
      <c r="G207" s="78" t="s">
        <v>102</v>
      </c>
      <c r="H207" s="78" t="s">
        <v>255</v>
      </c>
      <c r="I207" s="78">
        <v>26</v>
      </c>
      <c r="J207" s="79">
        <f t="shared" si="7"/>
        <v>6500</v>
      </c>
    </row>
    <row r="208" spans="1:10" x14ac:dyDescent="0.2">
      <c r="A208" s="3">
        <v>198</v>
      </c>
      <c r="B208" s="18" t="s">
        <v>421</v>
      </c>
      <c r="C208" s="77">
        <f t="shared" si="9"/>
        <v>252</v>
      </c>
      <c r="D208" s="78" t="s">
        <v>481</v>
      </c>
      <c r="E208" s="78" t="s">
        <v>487</v>
      </c>
      <c r="F208" s="78" t="s">
        <v>102</v>
      </c>
      <c r="G208" s="78" t="s">
        <v>69</v>
      </c>
      <c r="H208" s="78" t="s">
        <v>488</v>
      </c>
      <c r="I208" s="78">
        <v>17</v>
      </c>
      <c r="J208" s="79">
        <f t="shared" si="7"/>
        <v>4250</v>
      </c>
    </row>
    <row r="209" spans="1:10" x14ac:dyDescent="0.2">
      <c r="A209" s="3">
        <v>199</v>
      </c>
      <c r="B209" s="18" t="s">
        <v>421</v>
      </c>
      <c r="C209" s="77">
        <f t="shared" si="9"/>
        <v>253</v>
      </c>
      <c r="D209" s="78" t="s">
        <v>481</v>
      </c>
      <c r="E209" s="78" t="s">
        <v>489</v>
      </c>
      <c r="F209" s="78" t="s">
        <v>490</v>
      </c>
      <c r="G209" s="78" t="s">
        <v>136</v>
      </c>
      <c r="H209" s="78" t="s">
        <v>491</v>
      </c>
      <c r="I209" s="78">
        <v>16</v>
      </c>
      <c r="J209" s="79">
        <f t="shared" si="7"/>
        <v>4000</v>
      </c>
    </row>
    <row r="210" spans="1:10" x14ac:dyDescent="0.2">
      <c r="A210" s="3">
        <v>200</v>
      </c>
      <c r="B210" s="18" t="s">
        <v>421</v>
      </c>
      <c r="C210" s="77">
        <f t="shared" si="9"/>
        <v>254</v>
      </c>
      <c r="D210" s="78" t="s">
        <v>481</v>
      </c>
      <c r="E210" s="78" t="s">
        <v>489</v>
      </c>
      <c r="F210" s="78" t="s">
        <v>492</v>
      </c>
      <c r="G210" s="78" t="s">
        <v>493</v>
      </c>
      <c r="H210" s="78" t="s">
        <v>494</v>
      </c>
      <c r="I210" s="78">
        <v>27</v>
      </c>
      <c r="J210" s="79">
        <f t="shared" si="7"/>
        <v>6750</v>
      </c>
    </row>
    <row r="211" spans="1:10" x14ac:dyDescent="0.2">
      <c r="A211" s="3">
        <v>201</v>
      </c>
      <c r="B211" s="18" t="s">
        <v>421</v>
      </c>
      <c r="C211" s="77">
        <f t="shared" si="9"/>
        <v>255</v>
      </c>
      <c r="D211" s="78" t="s">
        <v>481</v>
      </c>
      <c r="E211" s="78" t="s">
        <v>489</v>
      </c>
      <c r="F211" s="78" t="s">
        <v>142</v>
      </c>
      <c r="G211" s="78" t="s">
        <v>296</v>
      </c>
      <c r="H211" s="78" t="s">
        <v>495</v>
      </c>
      <c r="I211" s="78">
        <v>25</v>
      </c>
      <c r="J211" s="79">
        <f t="shared" si="7"/>
        <v>6250</v>
      </c>
    </row>
    <row r="212" spans="1:10" x14ac:dyDescent="0.2">
      <c r="A212" s="3">
        <v>202</v>
      </c>
      <c r="B212" s="18" t="s">
        <v>421</v>
      </c>
      <c r="C212" s="77">
        <f t="shared" si="9"/>
        <v>256</v>
      </c>
      <c r="D212" s="78" t="s">
        <v>481</v>
      </c>
      <c r="E212" s="78" t="s">
        <v>496</v>
      </c>
      <c r="F212" s="78" t="s">
        <v>136</v>
      </c>
      <c r="G212" s="78" t="s">
        <v>102</v>
      </c>
      <c r="H212" s="78" t="s">
        <v>497</v>
      </c>
      <c r="I212" s="78">
        <v>25</v>
      </c>
      <c r="J212" s="79">
        <f t="shared" si="7"/>
        <v>6250</v>
      </c>
    </row>
    <row r="213" spans="1:10" x14ac:dyDescent="0.2">
      <c r="A213" s="3">
        <v>203</v>
      </c>
      <c r="B213" s="18" t="s">
        <v>421</v>
      </c>
      <c r="C213" s="77">
        <f t="shared" si="9"/>
        <v>257</v>
      </c>
      <c r="D213" s="78" t="s">
        <v>481</v>
      </c>
      <c r="E213" s="78" t="s">
        <v>498</v>
      </c>
      <c r="F213" s="78" t="s">
        <v>231</v>
      </c>
      <c r="G213" s="78" t="s">
        <v>499</v>
      </c>
      <c r="H213" s="78" t="s">
        <v>500</v>
      </c>
      <c r="I213" s="78">
        <v>30</v>
      </c>
      <c r="J213" s="79">
        <f t="shared" si="7"/>
        <v>7500</v>
      </c>
    </row>
    <row r="214" spans="1:10" x14ac:dyDescent="0.2">
      <c r="A214" s="3">
        <v>204</v>
      </c>
      <c r="B214" s="18" t="s">
        <v>421</v>
      </c>
      <c r="C214" s="77">
        <f t="shared" si="9"/>
        <v>258</v>
      </c>
      <c r="D214" s="78" t="s">
        <v>481</v>
      </c>
      <c r="E214" s="78" t="s">
        <v>333</v>
      </c>
      <c r="F214" s="78" t="s">
        <v>448</v>
      </c>
      <c r="G214" s="78" t="s">
        <v>159</v>
      </c>
      <c r="H214" s="78" t="s">
        <v>501</v>
      </c>
      <c r="I214" s="78">
        <v>22</v>
      </c>
      <c r="J214" s="79">
        <f t="shared" si="7"/>
        <v>5500</v>
      </c>
    </row>
    <row r="215" spans="1:10" x14ac:dyDescent="0.2">
      <c r="A215" s="3">
        <v>205</v>
      </c>
      <c r="B215" s="18" t="s">
        <v>421</v>
      </c>
      <c r="C215" s="77">
        <f t="shared" si="9"/>
        <v>259</v>
      </c>
      <c r="D215" s="78" t="s">
        <v>481</v>
      </c>
      <c r="E215" s="78" t="s">
        <v>502</v>
      </c>
      <c r="F215" s="78" t="s">
        <v>503</v>
      </c>
      <c r="G215" s="78" t="s">
        <v>102</v>
      </c>
      <c r="H215" s="78" t="s">
        <v>504</v>
      </c>
      <c r="I215" s="78">
        <v>21</v>
      </c>
      <c r="J215" s="79">
        <f t="shared" si="7"/>
        <v>5250</v>
      </c>
    </row>
    <row r="216" spans="1:10" x14ac:dyDescent="0.2">
      <c r="A216" s="3">
        <v>206</v>
      </c>
      <c r="B216" s="18" t="s">
        <v>421</v>
      </c>
      <c r="C216" s="77">
        <f t="shared" si="9"/>
        <v>260</v>
      </c>
      <c r="D216" s="78" t="s">
        <v>481</v>
      </c>
      <c r="E216" s="78" t="s">
        <v>505</v>
      </c>
      <c r="F216" s="78" t="s">
        <v>506</v>
      </c>
      <c r="G216" s="78" t="s">
        <v>507</v>
      </c>
      <c r="H216" s="78" t="s">
        <v>63</v>
      </c>
      <c r="I216" s="78">
        <v>24</v>
      </c>
      <c r="J216" s="79">
        <f t="shared" si="7"/>
        <v>6000</v>
      </c>
    </row>
    <row r="217" spans="1:10" x14ac:dyDescent="0.2">
      <c r="A217" s="3">
        <v>207</v>
      </c>
      <c r="B217" s="18" t="s">
        <v>421</v>
      </c>
      <c r="C217" s="77">
        <v>640</v>
      </c>
      <c r="D217" s="78" t="s">
        <v>508</v>
      </c>
      <c r="E217" s="78" t="s">
        <v>509</v>
      </c>
      <c r="F217" s="78" t="s">
        <v>29</v>
      </c>
      <c r="G217" s="78" t="s">
        <v>79</v>
      </c>
      <c r="H217" s="78" t="s">
        <v>510</v>
      </c>
      <c r="I217" s="78">
        <v>10</v>
      </c>
      <c r="J217" s="79">
        <f t="shared" si="7"/>
        <v>2500</v>
      </c>
    </row>
    <row r="218" spans="1:10" x14ac:dyDescent="0.2">
      <c r="A218" s="3">
        <v>208</v>
      </c>
      <c r="B218" s="18" t="s">
        <v>421</v>
      </c>
      <c r="C218" s="77">
        <v>641</v>
      </c>
      <c r="D218" s="78" t="s">
        <v>508</v>
      </c>
      <c r="E218" s="78" t="s">
        <v>511</v>
      </c>
      <c r="F218" s="78" t="s">
        <v>121</v>
      </c>
      <c r="G218" s="78" t="s">
        <v>512</v>
      </c>
      <c r="H218" s="78" t="s">
        <v>513</v>
      </c>
      <c r="I218" s="78">
        <v>14</v>
      </c>
      <c r="J218" s="79">
        <f t="shared" si="7"/>
        <v>3500</v>
      </c>
    </row>
    <row r="219" spans="1:10" x14ac:dyDescent="0.2">
      <c r="A219" s="3">
        <v>209</v>
      </c>
      <c r="B219" s="18" t="s">
        <v>421</v>
      </c>
      <c r="C219" s="77">
        <v>642</v>
      </c>
      <c r="D219" s="78" t="s">
        <v>508</v>
      </c>
      <c r="E219" s="78" t="s">
        <v>511</v>
      </c>
      <c r="F219" s="78" t="s">
        <v>514</v>
      </c>
      <c r="G219" s="78" t="s">
        <v>515</v>
      </c>
      <c r="H219" s="78" t="s">
        <v>516</v>
      </c>
      <c r="I219" s="78">
        <v>11</v>
      </c>
      <c r="J219" s="79">
        <f t="shared" si="7"/>
        <v>2750</v>
      </c>
    </row>
    <row r="220" spans="1:10" x14ac:dyDescent="0.2">
      <c r="A220" s="3">
        <v>210</v>
      </c>
      <c r="B220" s="18" t="s">
        <v>421</v>
      </c>
      <c r="C220" s="77">
        <v>643</v>
      </c>
      <c r="D220" s="78" t="s">
        <v>508</v>
      </c>
      <c r="E220" s="78" t="s">
        <v>511</v>
      </c>
      <c r="F220" s="78" t="s">
        <v>517</v>
      </c>
      <c r="G220" s="78" t="s">
        <v>82</v>
      </c>
      <c r="H220" s="78" t="s">
        <v>65</v>
      </c>
      <c r="I220" s="78">
        <v>29</v>
      </c>
      <c r="J220" s="79">
        <f t="shared" si="7"/>
        <v>7250</v>
      </c>
    </row>
    <row r="221" spans="1:10" x14ac:dyDescent="0.2">
      <c r="A221" s="3">
        <v>211</v>
      </c>
      <c r="B221" s="18" t="s">
        <v>421</v>
      </c>
      <c r="C221" s="77">
        <v>644</v>
      </c>
      <c r="D221" s="78" t="s">
        <v>508</v>
      </c>
      <c r="E221" s="78" t="s">
        <v>518</v>
      </c>
      <c r="F221" s="78" t="s">
        <v>102</v>
      </c>
      <c r="G221" s="78" t="s">
        <v>121</v>
      </c>
      <c r="H221" s="78" t="s">
        <v>519</v>
      </c>
      <c r="I221" s="78">
        <v>21</v>
      </c>
      <c r="J221" s="79">
        <f t="shared" si="7"/>
        <v>5250</v>
      </c>
    </row>
    <row r="222" spans="1:10" x14ac:dyDescent="0.2">
      <c r="A222" s="3">
        <v>212</v>
      </c>
      <c r="B222" s="18" t="s">
        <v>421</v>
      </c>
      <c r="C222" s="77">
        <v>669</v>
      </c>
      <c r="D222" s="78" t="s">
        <v>520</v>
      </c>
      <c r="E222" s="78" t="s">
        <v>521</v>
      </c>
      <c r="F222" s="78" t="s">
        <v>522</v>
      </c>
      <c r="G222" s="78" t="s">
        <v>522</v>
      </c>
      <c r="H222" s="78" t="s">
        <v>523</v>
      </c>
      <c r="I222" s="78">
        <v>12</v>
      </c>
      <c r="J222" s="79">
        <f t="shared" si="7"/>
        <v>3000</v>
      </c>
    </row>
    <row r="223" spans="1:10" x14ac:dyDescent="0.2">
      <c r="A223" s="3">
        <v>213</v>
      </c>
      <c r="B223" s="18" t="s">
        <v>421</v>
      </c>
      <c r="C223" s="77">
        <f t="shared" ref="C223:C257" si="10">IF(D223=D222,C222+1,1)</f>
        <v>670</v>
      </c>
      <c r="D223" s="78" t="s">
        <v>520</v>
      </c>
      <c r="E223" s="78" t="s">
        <v>521</v>
      </c>
      <c r="F223" s="78" t="s">
        <v>255</v>
      </c>
      <c r="G223" s="78" t="s">
        <v>82</v>
      </c>
      <c r="H223" s="78" t="s">
        <v>524</v>
      </c>
      <c r="I223" s="78">
        <v>8</v>
      </c>
      <c r="J223" s="79">
        <f t="shared" si="7"/>
        <v>2000</v>
      </c>
    </row>
    <row r="224" spans="1:10" x14ac:dyDescent="0.2">
      <c r="A224" s="3">
        <v>214</v>
      </c>
      <c r="B224" s="18" t="s">
        <v>421</v>
      </c>
      <c r="C224" s="77">
        <f t="shared" si="10"/>
        <v>671</v>
      </c>
      <c r="D224" s="78" t="s">
        <v>520</v>
      </c>
      <c r="E224" s="78" t="s">
        <v>521</v>
      </c>
      <c r="F224" s="78" t="s">
        <v>255</v>
      </c>
      <c r="G224" s="78" t="s">
        <v>79</v>
      </c>
      <c r="H224" s="78" t="s">
        <v>525</v>
      </c>
      <c r="I224" s="78">
        <v>19</v>
      </c>
      <c r="J224" s="79">
        <f t="shared" si="7"/>
        <v>4750</v>
      </c>
    </row>
    <row r="225" spans="1:10" x14ac:dyDescent="0.2">
      <c r="A225" s="3">
        <v>215</v>
      </c>
      <c r="B225" s="18" t="s">
        <v>421</v>
      </c>
      <c r="C225" s="77">
        <f t="shared" si="10"/>
        <v>672</v>
      </c>
      <c r="D225" s="78" t="s">
        <v>520</v>
      </c>
      <c r="E225" s="78" t="s">
        <v>526</v>
      </c>
      <c r="F225" s="78" t="s">
        <v>527</v>
      </c>
      <c r="G225" s="78" t="s">
        <v>255</v>
      </c>
      <c r="H225" s="78" t="s">
        <v>528</v>
      </c>
      <c r="I225" s="78">
        <v>10</v>
      </c>
      <c r="J225" s="79">
        <f t="shared" si="7"/>
        <v>2500</v>
      </c>
    </row>
    <row r="226" spans="1:10" x14ac:dyDescent="0.2">
      <c r="A226" s="3">
        <v>216</v>
      </c>
      <c r="B226" s="18" t="s">
        <v>421</v>
      </c>
      <c r="C226" s="77">
        <f t="shared" si="10"/>
        <v>673</v>
      </c>
      <c r="D226" s="78" t="s">
        <v>520</v>
      </c>
      <c r="E226" s="78" t="s">
        <v>529</v>
      </c>
      <c r="F226" s="78" t="s">
        <v>212</v>
      </c>
      <c r="G226" s="78" t="s">
        <v>121</v>
      </c>
      <c r="H226" s="78" t="s">
        <v>530</v>
      </c>
      <c r="I226" s="78">
        <v>12</v>
      </c>
      <c r="J226" s="79">
        <f t="shared" si="7"/>
        <v>3000</v>
      </c>
    </row>
    <row r="227" spans="1:10" x14ac:dyDescent="0.2">
      <c r="A227" s="3">
        <v>217</v>
      </c>
      <c r="B227" s="18" t="s">
        <v>421</v>
      </c>
      <c r="C227" s="77">
        <f t="shared" si="10"/>
        <v>674</v>
      </c>
      <c r="D227" s="78" t="s">
        <v>520</v>
      </c>
      <c r="E227" s="78" t="s">
        <v>529</v>
      </c>
      <c r="F227" s="78" t="s">
        <v>531</v>
      </c>
      <c r="G227" s="78" t="s">
        <v>79</v>
      </c>
      <c r="H227" s="78" t="s">
        <v>532</v>
      </c>
      <c r="I227" s="78">
        <v>14</v>
      </c>
      <c r="J227" s="79">
        <f t="shared" si="7"/>
        <v>3500</v>
      </c>
    </row>
    <row r="228" spans="1:10" x14ac:dyDescent="0.2">
      <c r="A228" s="3">
        <v>218</v>
      </c>
      <c r="B228" s="18" t="s">
        <v>421</v>
      </c>
      <c r="C228" s="77">
        <f t="shared" si="10"/>
        <v>675</v>
      </c>
      <c r="D228" s="78" t="s">
        <v>520</v>
      </c>
      <c r="E228" s="78" t="s">
        <v>529</v>
      </c>
      <c r="F228" s="78" t="s">
        <v>533</v>
      </c>
      <c r="G228" s="78" t="s">
        <v>534</v>
      </c>
      <c r="H228" s="78" t="s">
        <v>535</v>
      </c>
      <c r="I228" s="78">
        <v>6</v>
      </c>
      <c r="J228" s="79">
        <f t="shared" si="7"/>
        <v>1500</v>
      </c>
    </row>
    <row r="229" spans="1:10" x14ac:dyDescent="0.2">
      <c r="A229" s="3">
        <v>219</v>
      </c>
      <c r="B229" s="18" t="s">
        <v>421</v>
      </c>
      <c r="C229" s="77">
        <f t="shared" si="10"/>
        <v>676</v>
      </c>
      <c r="D229" s="78" t="s">
        <v>520</v>
      </c>
      <c r="E229" s="78" t="s">
        <v>529</v>
      </c>
      <c r="F229" s="78" t="s">
        <v>533</v>
      </c>
      <c r="G229" s="78" t="s">
        <v>79</v>
      </c>
      <c r="H229" s="78" t="s">
        <v>536</v>
      </c>
      <c r="I229" s="78">
        <v>16</v>
      </c>
      <c r="J229" s="79">
        <f t="shared" si="7"/>
        <v>4000</v>
      </c>
    </row>
    <row r="230" spans="1:10" x14ac:dyDescent="0.2">
      <c r="A230" s="3">
        <v>220</v>
      </c>
      <c r="B230" s="18" t="s">
        <v>421</v>
      </c>
      <c r="C230" s="77">
        <f t="shared" si="10"/>
        <v>677</v>
      </c>
      <c r="D230" s="78" t="s">
        <v>520</v>
      </c>
      <c r="E230" s="78" t="s">
        <v>529</v>
      </c>
      <c r="F230" s="78" t="s">
        <v>537</v>
      </c>
      <c r="G230" s="78" t="s">
        <v>534</v>
      </c>
      <c r="H230" s="78" t="s">
        <v>538</v>
      </c>
      <c r="I230" s="78">
        <v>19</v>
      </c>
      <c r="J230" s="79">
        <f t="shared" si="7"/>
        <v>4750</v>
      </c>
    </row>
    <row r="231" spans="1:10" x14ac:dyDescent="0.2">
      <c r="A231" s="3">
        <v>221</v>
      </c>
      <c r="B231" s="18" t="s">
        <v>421</v>
      </c>
      <c r="C231" s="77">
        <f t="shared" si="10"/>
        <v>678</v>
      </c>
      <c r="D231" s="78" t="s">
        <v>520</v>
      </c>
      <c r="E231" s="78" t="s">
        <v>529</v>
      </c>
      <c r="F231" s="78" t="s">
        <v>537</v>
      </c>
      <c r="G231" s="78" t="s">
        <v>534</v>
      </c>
      <c r="H231" s="78" t="s">
        <v>532</v>
      </c>
      <c r="I231" s="78">
        <v>19</v>
      </c>
      <c r="J231" s="79">
        <f t="shared" si="7"/>
        <v>4750</v>
      </c>
    </row>
    <row r="232" spans="1:10" x14ac:dyDescent="0.2">
      <c r="A232" s="3">
        <v>222</v>
      </c>
      <c r="B232" s="18" t="s">
        <v>421</v>
      </c>
      <c r="C232" s="77">
        <f t="shared" si="10"/>
        <v>679</v>
      </c>
      <c r="D232" s="78" t="s">
        <v>520</v>
      </c>
      <c r="E232" s="78" t="s">
        <v>529</v>
      </c>
      <c r="F232" s="78" t="s">
        <v>537</v>
      </c>
      <c r="G232" s="78" t="s">
        <v>539</v>
      </c>
      <c r="H232" s="78" t="s">
        <v>540</v>
      </c>
      <c r="I232" s="78">
        <v>16</v>
      </c>
      <c r="J232" s="79">
        <f t="shared" si="7"/>
        <v>4000</v>
      </c>
    </row>
    <row r="233" spans="1:10" x14ac:dyDescent="0.2">
      <c r="A233" s="3">
        <v>223</v>
      </c>
      <c r="B233" s="18" t="s">
        <v>421</v>
      </c>
      <c r="C233" s="77">
        <f t="shared" si="10"/>
        <v>680</v>
      </c>
      <c r="D233" s="78" t="s">
        <v>520</v>
      </c>
      <c r="E233" s="78" t="s">
        <v>529</v>
      </c>
      <c r="F233" s="78" t="s">
        <v>534</v>
      </c>
      <c r="G233" s="78" t="s">
        <v>517</v>
      </c>
      <c r="H233" s="78" t="s">
        <v>541</v>
      </c>
      <c r="I233" s="78">
        <v>6</v>
      </c>
      <c r="J233" s="79">
        <f t="shared" si="7"/>
        <v>1500</v>
      </c>
    </row>
    <row r="234" spans="1:10" x14ac:dyDescent="0.2">
      <c r="A234" s="3">
        <v>224</v>
      </c>
      <c r="B234" s="18" t="s">
        <v>421</v>
      </c>
      <c r="C234" s="77">
        <f t="shared" si="10"/>
        <v>681</v>
      </c>
      <c r="D234" s="78" t="s">
        <v>520</v>
      </c>
      <c r="E234" s="78" t="s">
        <v>529</v>
      </c>
      <c r="F234" s="78" t="s">
        <v>539</v>
      </c>
      <c r="G234" s="78" t="s">
        <v>255</v>
      </c>
      <c r="H234" s="78" t="s">
        <v>527</v>
      </c>
      <c r="I234" s="78">
        <v>16</v>
      </c>
      <c r="J234" s="79">
        <f t="shared" si="7"/>
        <v>4000</v>
      </c>
    </row>
    <row r="235" spans="1:10" x14ac:dyDescent="0.2">
      <c r="A235" s="3">
        <v>225</v>
      </c>
      <c r="B235" s="18" t="s">
        <v>421</v>
      </c>
      <c r="C235" s="77">
        <f t="shared" si="10"/>
        <v>682</v>
      </c>
      <c r="D235" s="78" t="s">
        <v>520</v>
      </c>
      <c r="E235" s="78" t="s">
        <v>529</v>
      </c>
      <c r="F235" s="78" t="s">
        <v>539</v>
      </c>
      <c r="G235" s="78" t="s">
        <v>102</v>
      </c>
      <c r="H235" s="78" t="s">
        <v>542</v>
      </c>
      <c r="I235" s="78">
        <v>5</v>
      </c>
      <c r="J235" s="79">
        <f t="shared" si="7"/>
        <v>1250</v>
      </c>
    </row>
    <row r="236" spans="1:10" x14ac:dyDescent="0.2">
      <c r="A236" s="3">
        <v>226</v>
      </c>
      <c r="B236" s="18" t="s">
        <v>421</v>
      </c>
      <c r="C236" s="77">
        <f t="shared" si="10"/>
        <v>683</v>
      </c>
      <c r="D236" s="78" t="s">
        <v>520</v>
      </c>
      <c r="E236" s="78" t="s">
        <v>529</v>
      </c>
      <c r="F236" s="78" t="s">
        <v>539</v>
      </c>
      <c r="G236" s="78" t="s">
        <v>102</v>
      </c>
      <c r="H236" s="78" t="s">
        <v>543</v>
      </c>
      <c r="I236" s="78">
        <v>12</v>
      </c>
      <c r="J236" s="79">
        <f t="shared" si="7"/>
        <v>3000</v>
      </c>
    </row>
    <row r="237" spans="1:10" x14ac:dyDescent="0.2">
      <c r="A237" s="3">
        <v>227</v>
      </c>
      <c r="B237" s="18" t="s">
        <v>421</v>
      </c>
      <c r="C237" s="77">
        <f t="shared" si="10"/>
        <v>684</v>
      </c>
      <c r="D237" s="78" t="s">
        <v>520</v>
      </c>
      <c r="E237" s="78" t="s">
        <v>529</v>
      </c>
      <c r="F237" s="78" t="s">
        <v>102</v>
      </c>
      <c r="G237" s="78" t="s">
        <v>544</v>
      </c>
      <c r="H237" s="78" t="s">
        <v>545</v>
      </c>
      <c r="I237" s="78">
        <v>5</v>
      </c>
      <c r="J237" s="79">
        <f t="shared" si="7"/>
        <v>1250</v>
      </c>
    </row>
    <row r="238" spans="1:10" x14ac:dyDescent="0.2">
      <c r="A238" s="3">
        <v>228</v>
      </c>
      <c r="B238" s="18" t="s">
        <v>421</v>
      </c>
      <c r="C238" s="77">
        <f t="shared" si="10"/>
        <v>685</v>
      </c>
      <c r="D238" s="78" t="s">
        <v>520</v>
      </c>
      <c r="E238" s="78" t="s">
        <v>529</v>
      </c>
      <c r="F238" s="78" t="s">
        <v>102</v>
      </c>
      <c r="G238" s="78" t="s">
        <v>534</v>
      </c>
      <c r="H238" s="78" t="s">
        <v>546</v>
      </c>
      <c r="I238" s="78">
        <v>6</v>
      </c>
      <c r="J238" s="79">
        <f t="shared" si="7"/>
        <v>1500</v>
      </c>
    </row>
    <row r="239" spans="1:10" x14ac:dyDescent="0.2">
      <c r="A239" s="3">
        <v>229</v>
      </c>
      <c r="B239" s="18" t="s">
        <v>421</v>
      </c>
      <c r="C239" s="77">
        <f t="shared" si="10"/>
        <v>686</v>
      </c>
      <c r="D239" s="78" t="s">
        <v>520</v>
      </c>
      <c r="E239" s="78" t="s">
        <v>529</v>
      </c>
      <c r="F239" s="78" t="s">
        <v>102</v>
      </c>
      <c r="G239" s="78" t="s">
        <v>102</v>
      </c>
      <c r="H239" s="78" t="s">
        <v>547</v>
      </c>
      <c r="I239" s="78">
        <v>14</v>
      </c>
      <c r="J239" s="79">
        <f t="shared" si="7"/>
        <v>3500</v>
      </c>
    </row>
    <row r="240" spans="1:10" x14ac:dyDescent="0.2">
      <c r="A240" s="3">
        <v>230</v>
      </c>
      <c r="B240" s="18" t="s">
        <v>421</v>
      </c>
      <c r="C240" s="77">
        <f t="shared" si="10"/>
        <v>687</v>
      </c>
      <c r="D240" s="78" t="s">
        <v>520</v>
      </c>
      <c r="E240" s="78" t="s">
        <v>529</v>
      </c>
      <c r="F240" s="78" t="s">
        <v>102</v>
      </c>
      <c r="G240" s="78" t="s">
        <v>409</v>
      </c>
      <c r="H240" s="78" t="s">
        <v>548</v>
      </c>
      <c r="I240" s="78">
        <v>14</v>
      </c>
      <c r="J240" s="79">
        <f t="shared" si="7"/>
        <v>3500</v>
      </c>
    </row>
    <row r="241" spans="1:10" x14ac:dyDescent="0.2">
      <c r="A241" s="3">
        <v>231</v>
      </c>
      <c r="B241" s="18" t="s">
        <v>421</v>
      </c>
      <c r="C241" s="77">
        <f t="shared" si="10"/>
        <v>688</v>
      </c>
      <c r="D241" s="78" t="s">
        <v>520</v>
      </c>
      <c r="E241" s="78" t="s">
        <v>529</v>
      </c>
      <c r="F241" s="78" t="s">
        <v>549</v>
      </c>
      <c r="G241" s="78" t="s">
        <v>200</v>
      </c>
      <c r="H241" s="78" t="s">
        <v>119</v>
      </c>
      <c r="I241" s="78">
        <v>10</v>
      </c>
      <c r="J241" s="79">
        <f t="shared" si="7"/>
        <v>2500</v>
      </c>
    </row>
    <row r="242" spans="1:10" x14ac:dyDescent="0.2">
      <c r="A242" s="3">
        <v>232</v>
      </c>
      <c r="B242" s="18" t="s">
        <v>421</v>
      </c>
      <c r="C242" s="77">
        <f t="shared" si="10"/>
        <v>689</v>
      </c>
      <c r="D242" s="78" t="s">
        <v>520</v>
      </c>
      <c r="E242" s="78" t="s">
        <v>529</v>
      </c>
      <c r="F242" s="78" t="s">
        <v>46</v>
      </c>
      <c r="G242" s="78" t="s">
        <v>102</v>
      </c>
      <c r="H242" s="78" t="s">
        <v>542</v>
      </c>
      <c r="I242" s="78">
        <v>16</v>
      </c>
      <c r="J242" s="79">
        <f t="shared" si="7"/>
        <v>4000</v>
      </c>
    </row>
    <row r="243" spans="1:10" x14ac:dyDescent="0.2">
      <c r="A243" s="3">
        <v>233</v>
      </c>
      <c r="B243" s="18" t="s">
        <v>421</v>
      </c>
      <c r="C243" s="77">
        <f t="shared" si="10"/>
        <v>690</v>
      </c>
      <c r="D243" s="78" t="s">
        <v>520</v>
      </c>
      <c r="E243" s="78" t="s">
        <v>529</v>
      </c>
      <c r="F243" s="78" t="s">
        <v>69</v>
      </c>
      <c r="G243" s="78" t="s">
        <v>550</v>
      </c>
      <c r="H243" s="78" t="s">
        <v>551</v>
      </c>
      <c r="I243" s="78">
        <v>10</v>
      </c>
      <c r="J243" s="79">
        <f t="shared" si="7"/>
        <v>2500</v>
      </c>
    </row>
    <row r="244" spans="1:10" x14ac:dyDescent="0.2">
      <c r="A244" s="3">
        <v>234</v>
      </c>
      <c r="B244" s="18" t="s">
        <v>421</v>
      </c>
      <c r="C244" s="77">
        <f t="shared" si="10"/>
        <v>691</v>
      </c>
      <c r="D244" s="78" t="s">
        <v>520</v>
      </c>
      <c r="E244" s="78" t="s">
        <v>552</v>
      </c>
      <c r="F244" s="78" t="s">
        <v>539</v>
      </c>
      <c r="G244" s="78" t="s">
        <v>534</v>
      </c>
      <c r="H244" s="78" t="s">
        <v>543</v>
      </c>
      <c r="I244" s="78">
        <v>5</v>
      </c>
      <c r="J244" s="79">
        <f t="shared" si="7"/>
        <v>1250</v>
      </c>
    </row>
    <row r="245" spans="1:10" x14ac:dyDescent="0.2">
      <c r="A245" s="3">
        <v>235</v>
      </c>
      <c r="B245" s="18" t="s">
        <v>421</v>
      </c>
      <c r="C245" s="77">
        <f t="shared" si="10"/>
        <v>692</v>
      </c>
      <c r="D245" s="78" t="s">
        <v>520</v>
      </c>
      <c r="E245" s="78" t="s">
        <v>553</v>
      </c>
      <c r="F245" s="78" t="s">
        <v>214</v>
      </c>
      <c r="G245" s="78" t="s">
        <v>534</v>
      </c>
      <c r="H245" s="78" t="s">
        <v>554</v>
      </c>
      <c r="I245" s="78">
        <v>6</v>
      </c>
      <c r="J245" s="79">
        <f t="shared" si="7"/>
        <v>1500</v>
      </c>
    </row>
    <row r="246" spans="1:10" x14ac:dyDescent="0.2">
      <c r="A246" s="3">
        <v>236</v>
      </c>
      <c r="B246" s="18" t="s">
        <v>421</v>
      </c>
      <c r="C246" s="77">
        <f t="shared" si="10"/>
        <v>693</v>
      </c>
      <c r="D246" s="78" t="s">
        <v>520</v>
      </c>
      <c r="E246" s="78" t="s">
        <v>553</v>
      </c>
      <c r="F246" s="78" t="s">
        <v>534</v>
      </c>
      <c r="G246" s="78" t="s">
        <v>555</v>
      </c>
      <c r="H246" s="78" t="s">
        <v>556</v>
      </c>
      <c r="I246" s="78">
        <v>5</v>
      </c>
      <c r="J246" s="79">
        <f t="shared" si="7"/>
        <v>1250</v>
      </c>
    </row>
    <row r="247" spans="1:10" x14ac:dyDescent="0.2">
      <c r="A247" s="3">
        <v>237</v>
      </c>
      <c r="B247" s="18" t="s">
        <v>421</v>
      </c>
      <c r="C247" s="77">
        <f t="shared" si="10"/>
        <v>694</v>
      </c>
      <c r="D247" s="78" t="s">
        <v>520</v>
      </c>
      <c r="E247" s="78" t="s">
        <v>553</v>
      </c>
      <c r="F247" s="78" t="s">
        <v>102</v>
      </c>
      <c r="G247" s="78" t="s">
        <v>82</v>
      </c>
      <c r="H247" s="78" t="s">
        <v>557</v>
      </c>
      <c r="I247" s="78">
        <v>5</v>
      </c>
      <c r="J247" s="79">
        <f t="shared" si="7"/>
        <v>1250</v>
      </c>
    </row>
    <row r="248" spans="1:10" x14ac:dyDescent="0.2">
      <c r="A248" s="3">
        <v>238</v>
      </c>
      <c r="B248" s="18" t="s">
        <v>421</v>
      </c>
      <c r="C248" s="77">
        <f t="shared" si="10"/>
        <v>695</v>
      </c>
      <c r="D248" s="78" t="s">
        <v>520</v>
      </c>
      <c r="E248" s="78" t="s">
        <v>553</v>
      </c>
      <c r="F248" s="78" t="s">
        <v>69</v>
      </c>
      <c r="G248" s="78" t="s">
        <v>550</v>
      </c>
      <c r="H248" s="78" t="s">
        <v>558</v>
      </c>
      <c r="I248" s="78">
        <v>16</v>
      </c>
      <c r="J248" s="79">
        <f t="shared" si="7"/>
        <v>4000</v>
      </c>
    </row>
    <row r="249" spans="1:10" x14ac:dyDescent="0.2">
      <c r="A249" s="3">
        <v>239</v>
      </c>
      <c r="B249" s="18" t="s">
        <v>421</v>
      </c>
      <c r="C249" s="77">
        <f t="shared" si="10"/>
        <v>696</v>
      </c>
      <c r="D249" s="78" t="s">
        <v>520</v>
      </c>
      <c r="E249" s="78" t="s">
        <v>559</v>
      </c>
      <c r="F249" s="78" t="s">
        <v>560</v>
      </c>
      <c r="G249" s="78" t="s">
        <v>121</v>
      </c>
      <c r="H249" s="78" t="s">
        <v>561</v>
      </c>
      <c r="I249" s="78">
        <v>30</v>
      </c>
      <c r="J249" s="79">
        <f t="shared" si="7"/>
        <v>7500</v>
      </c>
    </row>
    <row r="250" spans="1:10" x14ac:dyDescent="0.2">
      <c r="A250" s="3">
        <v>240</v>
      </c>
      <c r="B250" s="18" t="s">
        <v>421</v>
      </c>
      <c r="C250" s="77">
        <f t="shared" si="10"/>
        <v>697</v>
      </c>
      <c r="D250" s="78" t="s">
        <v>520</v>
      </c>
      <c r="E250" s="78" t="s">
        <v>562</v>
      </c>
      <c r="F250" s="78" t="s">
        <v>563</v>
      </c>
      <c r="G250" s="78" t="s">
        <v>564</v>
      </c>
      <c r="H250" s="78" t="s">
        <v>345</v>
      </c>
      <c r="I250" s="78">
        <v>5</v>
      </c>
      <c r="J250" s="79">
        <f t="shared" ref="J250:J278" si="11">I250*250</f>
        <v>1250</v>
      </c>
    </row>
    <row r="251" spans="1:10" x14ac:dyDescent="0.2">
      <c r="A251" s="3">
        <v>241</v>
      </c>
      <c r="B251" s="18" t="s">
        <v>421</v>
      </c>
      <c r="C251" s="77">
        <f t="shared" si="10"/>
        <v>698</v>
      </c>
      <c r="D251" s="78" t="s">
        <v>520</v>
      </c>
      <c r="E251" s="78" t="s">
        <v>562</v>
      </c>
      <c r="F251" s="78" t="s">
        <v>563</v>
      </c>
      <c r="G251" s="78" t="s">
        <v>564</v>
      </c>
      <c r="H251" s="78" t="s">
        <v>565</v>
      </c>
      <c r="I251" s="78">
        <v>5</v>
      </c>
      <c r="J251" s="79">
        <f t="shared" si="11"/>
        <v>1250</v>
      </c>
    </row>
    <row r="252" spans="1:10" x14ac:dyDescent="0.2">
      <c r="A252" s="3">
        <v>242</v>
      </c>
      <c r="B252" s="18" t="s">
        <v>421</v>
      </c>
      <c r="C252" s="77">
        <f t="shared" si="10"/>
        <v>699</v>
      </c>
      <c r="D252" s="78" t="s">
        <v>520</v>
      </c>
      <c r="E252" s="78" t="s">
        <v>566</v>
      </c>
      <c r="F252" s="78" t="s">
        <v>549</v>
      </c>
      <c r="G252" s="78" t="s">
        <v>200</v>
      </c>
      <c r="H252" s="78" t="s">
        <v>45</v>
      </c>
      <c r="I252" s="78">
        <v>10</v>
      </c>
      <c r="J252" s="79">
        <f t="shared" si="11"/>
        <v>2500</v>
      </c>
    </row>
    <row r="253" spans="1:10" x14ac:dyDescent="0.2">
      <c r="A253" s="3">
        <v>243</v>
      </c>
      <c r="B253" s="18" t="s">
        <v>421</v>
      </c>
      <c r="C253" s="77">
        <f t="shared" si="10"/>
        <v>700</v>
      </c>
      <c r="D253" s="78" t="s">
        <v>520</v>
      </c>
      <c r="E253" s="78" t="s">
        <v>566</v>
      </c>
      <c r="F253" s="78" t="s">
        <v>306</v>
      </c>
      <c r="G253" s="78" t="s">
        <v>102</v>
      </c>
      <c r="H253" s="78" t="s">
        <v>567</v>
      </c>
      <c r="I253" s="78">
        <v>20</v>
      </c>
      <c r="J253" s="79">
        <f t="shared" si="11"/>
        <v>5000</v>
      </c>
    </row>
    <row r="254" spans="1:10" x14ac:dyDescent="0.2">
      <c r="A254" s="3">
        <v>244</v>
      </c>
      <c r="B254" s="18" t="s">
        <v>421</v>
      </c>
      <c r="C254" s="77">
        <f t="shared" si="10"/>
        <v>701</v>
      </c>
      <c r="D254" s="78" t="s">
        <v>520</v>
      </c>
      <c r="E254" s="78" t="s">
        <v>568</v>
      </c>
      <c r="F254" s="78" t="s">
        <v>255</v>
      </c>
      <c r="G254" s="78" t="s">
        <v>569</v>
      </c>
      <c r="H254" s="78" t="s">
        <v>305</v>
      </c>
      <c r="I254" s="78">
        <v>8</v>
      </c>
      <c r="J254" s="79">
        <f t="shared" si="11"/>
        <v>2000</v>
      </c>
    </row>
    <row r="255" spans="1:10" x14ac:dyDescent="0.2">
      <c r="A255" s="3">
        <v>245</v>
      </c>
      <c r="B255" s="18" t="s">
        <v>421</v>
      </c>
      <c r="C255" s="77">
        <f t="shared" si="10"/>
        <v>702</v>
      </c>
      <c r="D255" s="78" t="s">
        <v>520</v>
      </c>
      <c r="E255" s="78" t="s">
        <v>570</v>
      </c>
      <c r="F255" s="78" t="s">
        <v>571</v>
      </c>
      <c r="G255" s="78" t="s">
        <v>572</v>
      </c>
      <c r="H255" s="78" t="s">
        <v>573</v>
      </c>
      <c r="I255" s="78">
        <v>12</v>
      </c>
      <c r="J255" s="79">
        <f t="shared" si="11"/>
        <v>3000</v>
      </c>
    </row>
    <row r="256" spans="1:10" x14ac:dyDescent="0.2">
      <c r="A256" s="3">
        <v>246</v>
      </c>
      <c r="B256" s="18" t="s">
        <v>421</v>
      </c>
      <c r="C256" s="77">
        <f t="shared" si="10"/>
        <v>703</v>
      </c>
      <c r="D256" s="78" t="s">
        <v>520</v>
      </c>
      <c r="E256" s="78" t="s">
        <v>570</v>
      </c>
      <c r="F256" s="78" t="s">
        <v>102</v>
      </c>
      <c r="G256" s="78" t="s">
        <v>522</v>
      </c>
      <c r="H256" s="78" t="s">
        <v>485</v>
      </c>
      <c r="I256" s="78">
        <v>18</v>
      </c>
      <c r="J256" s="79">
        <f t="shared" si="11"/>
        <v>4500</v>
      </c>
    </row>
    <row r="257" spans="1:10" x14ac:dyDescent="0.2">
      <c r="A257" s="3">
        <v>247</v>
      </c>
      <c r="B257" s="18" t="s">
        <v>421</v>
      </c>
      <c r="C257" s="77">
        <f t="shared" si="10"/>
        <v>704</v>
      </c>
      <c r="D257" s="78" t="s">
        <v>520</v>
      </c>
      <c r="E257" s="78" t="s">
        <v>570</v>
      </c>
      <c r="F257" s="78" t="s">
        <v>102</v>
      </c>
      <c r="G257" s="78" t="s">
        <v>46</v>
      </c>
      <c r="H257" s="78" t="s">
        <v>114</v>
      </c>
      <c r="I257" s="78">
        <v>20</v>
      </c>
      <c r="J257" s="79">
        <f t="shared" si="11"/>
        <v>5000</v>
      </c>
    </row>
    <row r="258" spans="1:10" x14ac:dyDescent="0.2">
      <c r="A258" s="3">
        <v>248</v>
      </c>
      <c r="B258" s="18" t="s">
        <v>574</v>
      </c>
      <c r="C258" s="80" t="s">
        <v>575</v>
      </c>
      <c r="D258" s="81" t="s">
        <v>520</v>
      </c>
      <c r="E258" s="81" t="s">
        <v>576</v>
      </c>
      <c r="F258" s="82" t="s">
        <v>164</v>
      </c>
      <c r="G258" s="82" t="s">
        <v>121</v>
      </c>
      <c r="H258" s="82" t="s">
        <v>577</v>
      </c>
      <c r="I258" s="83">
        <v>3</v>
      </c>
      <c r="J258" s="84">
        <f t="shared" si="11"/>
        <v>750</v>
      </c>
    </row>
    <row r="259" spans="1:10" x14ac:dyDescent="0.2">
      <c r="A259" s="3">
        <v>249</v>
      </c>
      <c r="B259" s="18" t="s">
        <v>574</v>
      </c>
      <c r="C259" s="80" t="s">
        <v>578</v>
      </c>
      <c r="D259" s="81" t="s">
        <v>520</v>
      </c>
      <c r="E259" s="81" t="s">
        <v>520</v>
      </c>
      <c r="F259" s="82" t="s">
        <v>579</v>
      </c>
      <c r="G259" s="82" t="s">
        <v>580</v>
      </c>
      <c r="H259" s="82" t="s">
        <v>179</v>
      </c>
      <c r="I259" s="83">
        <v>30</v>
      </c>
      <c r="J259" s="84">
        <f t="shared" si="11"/>
        <v>7500</v>
      </c>
    </row>
    <row r="260" spans="1:10" x14ac:dyDescent="0.2">
      <c r="A260" s="3">
        <v>250</v>
      </c>
      <c r="B260" s="18" t="s">
        <v>574</v>
      </c>
      <c r="C260" s="80" t="s">
        <v>581</v>
      </c>
      <c r="D260" s="81" t="s">
        <v>520</v>
      </c>
      <c r="E260" s="81" t="s">
        <v>582</v>
      </c>
      <c r="F260" s="82" t="s">
        <v>583</v>
      </c>
      <c r="G260" s="82" t="s">
        <v>69</v>
      </c>
      <c r="H260" s="82" t="s">
        <v>446</v>
      </c>
      <c r="I260" s="83">
        <v>30</v>
      </c>
      <c r="J260" s="84">
        <f t="shared" si="11"/>
        <v>7500</v>
      </c>
    </row>
    <row r="261" spans="1:10" x14ac:dyDescent="0.2">
      <c r="A261" s="3">
        <v>251</v>
      </c>
      <c r="B261" s="18" t="s">
        <v>574</v>
      </c>
      <c r="C261" s="80" t="s">
        <v>584</v>
      </c>
      <c r="D261" s="81" t="s">
        <v>585</v>
      </c>
      <c r="E261" s="81" t="s">
        <v>586</v>
      </c>
      <c r="F261" s="82" t="s">
        <v>587</v>
      </c>
      <c r="G261" s="82" t="s">
        <v>588</v>
      </c>
      <c r="H261" s="82" t="s">
        <v>408</v>
      </c>
      <c r="I261" s="83">
        <v>30</v>
      </c>
      <c r="J261" s="84">
        <f t="shared" si="11"/>
        <v>7500</v>
      </c>
    </row>
    <row r="262" spans="1:10" x14ac:dyDescent="0.2">
      <c r="A262" s="3">
        <v>252</v>
      </c>
      <c r="B262" s="18" t="s">
        <v>574</v>
      </c>
      <c r="C262" s="80" t="s">
        <v>589</v>
      </c>
      <c r="D262" s="81" t="s">
        <v>585</v>
      </c>
      <c r="E262" s="81" t="s">
        <v>590</v>
      </c>
      <c r="F262" s="82" t="s">
        <v>296</v>
      </c>
      <c r="G262" s="82" t="s">
        <v>591</v>
      </c>
      <c r="H262" s="82" t="s">
        <v>592</v>
      </c>
      <c r="I262" s="83">
        <v>30</v>
      </c>
      <c r="J262" s="84">
        <f t="shared" si="11"/>
        <v>7500</v>
      </c>
    </row>
    <row r="263" spans="1:10" x14ac:dyDescent="0.2">
      <c r="A263" s="3">
        <v>253</v>
      </c>
      <c r="B263" s="18" t="s">
        <v>574</v>
      </c>
      <c r="C263" s="80" t="s">
        <v>593</v>
      </c>
      <c r="D263" s="81" t="s">
        <v>585</v>
      </c>
      <c r="E263" s="81" t="s">
        <v>594</v>
      </c>
      <c r="F263" s="82" t="s">
        <v>46</v>
      </c>
      <c r="G263" s="82" t="s">
        <v>438</v>
      </c>
      <c r="H263" s="82" t="s">
        <v>179</v>
      </c>
      <c r="I263" s="83">
        <v>26</v>
      </c>
      <c r="J263" s="84">
        <f t="shared" si="11"/>
        <v>6500</v>
      </c>
    </row>
    <row r="264" spans="1:10" x14ac:dyDescent="0.2">
      <c r="A264" s="3">
        <v>254</v>
      </c>
      <c r="B264" s="18" t="s">
        <v>574</v>
      </c>
      <c r="C264" s="80" t="s">
        <v>595</v>
      </c>
      <c r="D264" s="81" t="s">
        <v>585</v>
      </c>
      <c r="E264" s="81" t="s">
        <v>596</v>
      </c>
      <c r="F264" s="82" t="s">
        <v>597</v>
      </c>
      <c r="G264" s="82" t="s">
        <v>598</v>
      </c>
      <c r="H264" s="82" t="s">
        <v>599</v>
      </c>
      <c r="I264" s="83">
        <v>24</v>
      </c>
      <c r="J264" s="84">
        <f t="shared" si="11"/>
        <v>6000</v>
      </c>
    </row>
    <row r="265" spans="1:10" x14ac:dyDescent="0.2">
      <c r="A265" s="3">
        <v>255</v>
      </c>
      <c r="B265" s="18" t="s">
        <v>574</v>
      </c>
      <c r="C265" s="80" t="s">
        <v>600</v>
      </c>
      <c r="D265" s="81" t="s">
        <v>585</v>
      </c>
      <c r="E265" s="81" t="s">
        <v>601</v>
      </c>
      <c r="F265" s="82" t="s">
        <v>134</v>
      </c>
      <c r="G265" s="82" t="s">
        <v>602</v>
      </c>
      <c r="H265" s="82" t="s">
        <v>603</v>
      </c>
      <c r="I265" s="83">
        <v>21</v>
      </c>
      <c r="J265" s="84">
        <f t="shared" si="11"/>
        <v>5250</v>
      </c>
    </row>
    <row r="266" spans="1:10" x14ac:dyDescent="0.2">
      <c r="A266" s="3">
        <v>256</v>
      </c>
      <c r="B266" s="18" t="s">
        <v>574</v>
      </c>
      <c r="C266" s="80" t="s">
        <v>604</v>
      </c>
      <c r="D266" s="81" t="s">
        <v>585</v>
      </c>
      <c r="E266" s="81" t="s">
        <v>601</v>
      </c>
      <c r="F266" s="82" t="s">
        <v>307</v>
      </c>
      <c r="G266" s="82" t="s">
        <v>588</v>
      </c>
      <c r="H266" s="82" t="s">
        <v>605</v>
      </c>
      <c r="I266" s="83">
        <v>15</v>
      </c>
      <c r="J266" s="84">
        <f t="shared" si="11"/>
        <v>3750</v>
      </c>
    </row>
    <row r="267" spans="1:10" x14ac:dyDescent="0.2">
      <c r="A267" s="3">
        <v>257</v>
      </c>
      <c r="B267" s="18" t="s">
        <v>574</v>
      </c>
      <c r="C267" s="80" t="s">
        <v>606</v>
      </c>
      <c r="D267" s="81" t="s">
        <v>585</v>
      </c>
      <c r="E267" s="81" t="s">
        <v>601</v>
      </c>
      <c r="F267" s="82" t="s">
        <v>307</v>
      </c>
      <c r="G267" s="82" t="s">
        <v>588</v>
      </c>
      <c r="H267" s="82" t="s">
        <v>90</v>
      </c>
      <c r="I267" s="83">
        <v>30</v>
      </c>
      <c r="J267" s="84">
        <f t="shared" si="11"/>
        <v>7500</v>
      </c>
    </row>
    <row r="268" spans="1:10" x14ac:dyDescent="0.2">
      <c r="A268" s="3">
        <v>258</v>
      </c>
      <c r="B268" s="18" t="s">
        <v>574</v>
      </c>
      <c r="C268" s="80" t="s">
        <v>607</v>
      </c>
      <c r="D268" s="81" t="s">
        <v>585</v>
      </c>
      <c r="E268" s="81" t="s">
        <v>601</v>
      </c>
      <c r="F268" s="82" t="s">
        <v>588</v>
      </c>
      <c r="G268" s="82" t="s">
        <v>102</v>
      </c>
      <c r="H268" s="82" t="s">
        <v>190</v>
      </c>
      <c r="I268" s="83">
        <v>7</v>
      </c>
      <c r="J268" s="84">
        <f t="shared" si="11"/>
        <v>1750</v>
      </c>
    </row>
    <row r="269" spans="1:10" x14ac:dyDescent="0.2">
      <c r="A269" s="3">
        <v>259</v>
      </c>
      <c r="B269" s="18" t="s">
        <v>574</v>
      </c>
      <c r="C269" s="80" t="s">
        <v>608</v>
      </c>
      <c r="D269" s="81" t="s">
        <v>585</v>
      </c>
      <c r="E269" s="81" t="s">
        <v>601</v>
      </c>
      <c r="F269" s="82" t="s">
        <v>588</v>
      </c>
      <c r="G269" s="82" t="s">
        <v>588</v>
      </c>
      <c r="H269" s="82" t="s">
        <v>609</v>
      </c>
      <c r="I269" s="83">
        <v>30</v>
      </c>
      <c r="J269" s="84">
        <f t="shared" si="11"/>
        <v>7500</v>
      </c>
    </row>
    <row r="270" spans="1:10" x14ac:dyDescent="0.2">
      <c r="A270" s="3">
        <v>260</v>
      </c>
      <c r="B270" s="18" t="s">
        <v>574</v>
      </c>
      <c r="C270" s="80" t="s">
        <v>610</v>
      </c>
      <c r="D270" s="81" t="s">
        <v>585</v>
      </c>
      <c r="E270" s="81" t="s">
        <v>585</v>
      </c>
      <c r="F270" s="82" t="s">
        <v>289</v>
      </c>
      <c r="G270" s="82" t="s">
        <v>611</v>
      </c>
      <c r="H270" s="82" t="s">
        <v>612</v>
      </c>
      <c r="I270" s="83">
        <v>24</v>
      </c>
      <c r="J270" s="84">
        <f t="shared" si="11"/>
        <v>6000</v>
      </c>
    </row>
    <row r="271" spans="1:10" x14ac:dyDescent="0.2">
      <c r="A271" s="3">
        <v>261</v>
      </c>
      <c r="B271" s="18" t="s">
        <v>574</v>
      </c>
      <c r="C271" s="80" t="s">
        <v>613</v>
      </c>
      <c r="D271" s="81" t="s">
        <v>585</v>
      </c>
      <c r="E271" s="81" t="s">
        <v>585</v>
      </c>
      <c r="F271" s="82" t="s">
        <v>155</v>
      </c>
      <c r="G271" s="82" t="s">
        <v>142</v>
      </c>
      <c r="H271" s="82" t="s">
        <v>614</v>
      </c>
      <c r="I271" s="83">
        <v>4</v>
      </c>
      <c r="J271" s="84">
        <f t="shared" si="11"/>
        <v>1000</v>
      </c>
    </row>
    <row r="272" spans="1:10" x14ac:dyDescent="0.2">
      <c r="A272" s="3">
        <v>262</v>
      </c>
      <c r="B272" s="18" t="s">
        <v>574</v>
      </c>
      <c r="C272" s="80" t="s">
        <v>615</v>
      </c>
      <c r="D272" s="81" t="s">
        <v>585</v>
      </c>
      <c r="E272" s="81" t="s">
        <v>585</v>
      </c>
      <c r="F272" s="82" t="s">
        <v>563</v>
      </c>
      <c r="G272" s="82" t="s">
        <v>310</v>
      </c>
      <c r="H272" s="82" t="s">
        <v>616</v>
      </c>
      <c r="I272" s="83">
        <v>20</v>
      </c>
      <c r="J272" s="84">
        <f t="shared" si="11"/>
        <v>5000</v>
      </c>
    </row>
    <row r="273" spans="1:10" x14ac:dyDescent="0.2">
      <c r="A273" s="3">
        <v>263</v>
      </c>
      <c r="B273" s="18" t="s">
        <v>574</v>
      </c>
      <c r="C273" s="80" t="s">
        <v>617</v>
      </c>
      <c r="D273" s="81" t="s">
        <v>585</v>
      </c>
      <c r="E273" s="81" t="s">
        <v>585</v>
      </c>
      <c r="F273" s="82" t="s">
        <v>254</v>
      </c>
      <c r="G273" s="82" t="s">
        <v>102</v>
      </c>
      <c r="H273" s="82" t="s">
        <v>618</v>
      </c>
      <c r="I273" s="83">
        <v>27</v>
      </c>
      <c r="J273" s="84">
        <f t="shared" si="11"/>
        <v>6750</v>
      </c>
    </row>
    <row r="274" spans="1:10" x14ac:dyDescent="0.2">
      <c r="A274" s="3">
        <v>264</v>
      </c>
      <c r="B274" s="18" t="s">
        <v>574</v>
      </c>
      <c r="C274" s="80" t="s">
        <v>619</v>
      </c>
      <c r="D274" s="81" t="s">
        <v>585</v>
      </c>
      <c r="E274" s="81" t="s">
        <v>620</v>
      </c>
      <c r="F274" s="82" t="s">
        <v>587</v>
      </c>
      <c r="G274" s="82" t="s">
        <v>621</v>
      </c>
      <c r="H274" s="82" t="s">
        <v>622</v>
      </c>
      <c r="I274" s="83">
        <v>30</v>
      </c>
      <c r="J274" s="84">
        <f t="shared" si="11"/>
        <v>7500</v>
      </c>
    </row>
    <row r="275" spans="1:10" x14ac:dyDescent="0.2">
      <c r="A275" s="3">
        <v>265</v>
      </c>
      <c r="B275" s="18" t="s">
        <v>574</v>
      </c>
      <c r="C275" s="80" t="s">
        <v>623</v>
      </c>
      <c r="D275" s="81" t="s">
        <v>624</v>
      </c>
      <c r="E275" s="81" t="s">
        <v>625</v>
      </c>
      <c r="F275" s="82" t="s">
        <v>490</v>
      </c>
      <c r="G275" s="82" t="s">
        <v>626</v>
      </c>
      <c r="H275" s="82" t="s">
        <v>627</v>
      </c>
      <c r="I275" s="83">
        <v>30</v>
      </c>
      <c r="J275" s="84">
        <f t="shared" si="11"/>
        <v>7500</v>
      </c>
    </row>
    <row r="276" spans="1:10" x14ac:dyDescent="0.2">
      <c r="A276" s="3">
        <v>266</v>
      </c>
      <c r="B276" s="18" t="s">
        <v>574</v>
      </c>
      <c r="C276" s="80" t="s">
        <v>628</v>
      </c>
      <c r="D276" s="81" t="s">
        <v>624</v>
      </c>
      <c r="E276" s="81" t="s">
        <v>629</v>
      </c>
      <c r="F276" s="82" t="s">
        <v>159</v>
      </c>
      <c r="G276" s="82" t="s">
        <v>102</v>
      </c>
      <c r="H276" s="82" t="s">
        <v>630</v>
      </c>
      <c r="I276" s="83">
        <v>30</v>
      </c>
      <c r="J276" s="84">
        <f t="shared" si="11"/>
        <v>7500</v>
      </c>
    </row>
    <row r="277" spans="1:10" x14ac:dyDescent="0.2">
      <c r="A277" s="3">
        <v>267</v>
      </c>
      <c r="B277" s="18" t="s">
        <v>574</v>
      </c>
      <c r="C277" s="80" t="s">
        <v>631</v>
      </c>
      <c r="D277" s="81" t="s">
        <v>624</v>
      </c>
      <c r="E277" s="81" t="s">
        <v>632</v>
      </c>
      <c r="F277" s="82" t="s">
        <v>159</v>
      </c>
      <c r="G277" s="82" t="s">
        <v>633</v>
      </c>
      <c r="H277" s="82" t="s">
        <v>561</v>
      </c>
      <c r="I277" s="83">
        <v>30</v>
      </c>
      <c r="J277" s="84">
        <f t="shared" si="11"/>
        <v>7500</v>
      </c>
    </row>
    <row r="278" spans="1:10" x14ac:dyDescent="0.2">
      <c r="A278" s="3">
        <v>268</v>
      </c>
      <c r="B278" s="18" t="s">
        <v>574</v>
      </c>
      <c r="C278" s="80" t="s">
        <v>634</v>
      </c>
      <c r="D278" s="81" t="s">
        <v>624</v>
      </c>
      <c r="E278" s="81" t="s">
        <v>632</v>
      </c>
      <c r="F278" s="82" t="s">
        <v>635</v>
      </c>
      <c r="G278" s="82" t="s">
        <v>438</v>
      </c>
      <c r="H278" s="82" t="s">
        <v>636</v>
      </c>
      <c r="I278" s="83">
        <v>30</v>
      </c>
      <c r="J278" s="84">
        <f t="shared" si="11"/>
        <v>7500</v>
      </c>
    </row>
    <row r="279" spans="1:10" x14ac:dyDescent="0.2">
      <c r="A279" s="3">
        <v>269</v>
      </c>
      <c r="B279" s="18" t="s">
        <v>574</v>
      </c>
      <c r="C279" s="80" t="s">
        <v>637</v>
      </c>
      <c r="D279" s="81" t="s">
        <v>638</v>
      </c>
      <c r="E279" s="81" t="s">
        <v>638</v>
      </c>
      <c r="F279" s="82" t="s">
        <v>639</v>
      </c>
      <c r="G279" s="82" t="s">
        <v>640</v>
      </c>
      <c r="H279" s="82" t="s">
        <v>641</v>
      </c>
      <c r="I279" s="83">
        <v>30</v>
      </c>
      <c r="J279" s="84">
        <f>I279*250</f>
        <v>7500</v>
      </c>
    </row>
    <row r="280" spans="1:10" x14ac:dyDescent="0.2">
      <c r="A280" s="3">
        <v>270</v>
      </c>
      <c r="B280" s="18" t="s">
        <v>574</v>
      </c>
      <c r="C280" s="80" t="s">
        <v>642</v>
      </c>
      <c r="D280" s="81" t="s">
        <v>638</v>
      </c>
      <c r="E280" s="81" t="s">
        <v>643</v>
      </c>
      <c r="F280" s="82" t="s">
        <v>573</v>
      </c>
      <c r="G280" s="82" t="s">
        <v>182</v>
      </c>
      <c r="H280" s="82" t="s">
        <v>470</v>
      </c>
      <c r="I280" s="83">
        <v>16</v>
      </c>
      <c r="J280" s="84">
        <f t="shared" ref="J280:J319" si="12">I280*250</f>
        <v>4000</v>
      </c>
    </row>
    <row r="281" spans="1:10" x14ac:dyDescent="0.2">
      <c r="A281" s="3">
        <v>271</v>
      </c>
      <c r="B281" s="18" t="s">
        <v>574</v>
      </c>
      <c r="C281" s="80" t="s">
        <v>644</v>
      </c>
      <c r="D281" s="81" t="s">
        <v>638</v>
      </c>
      <c r="E281" s="81" t="s">
        <v>645</v>
      </c>
      <c r="F281" s="82" t="s">
        <v>46</v>
      </c>
      <c r="G281" s="82" t="s">
        <v>646</v>
      </c>
      <c r="H281" s="82" t="s">
        <v>647</v>
      </c>
      <c r="I281" s="83">
        <v>30</v>
      </c>
      <c r="J281" s="84">
        <f t="shared" si="12"/>
        <v>7500</v>
      </c>
    </row>
    <row r="282" spans="1:10" x14ac:dyDescent="0.2">
      <c r="A282" s="3">
        <v>272</v>
      </c>
      <c r="B282" s="18" t="s">
        <v>574</v>
      </c>
      <c r="C282" s="80" t="s">
        <v>648</v>
      </c>
      <c r="D282" s="81" t="s">
        <v>638</v>
      </c>
      <c r="E282" s="81" t="s">
        <v>649</v>
      </c>
      <c r="F282" s="82" t="s">
        <v>380</v>
      </c>
      <c r="G282" s="82" t="s">
        <v>573</v>
      </c>
      <c r="H282" s="82" t="s">
        <v>650</v>
      </c>
      <c r="I282" s="83">
        <v>16</v>
      </c>
      <c r="J282" s="84">
        <f t="shared" si="12"/>
        <v>4000</v>
      </c>
    </row>
    <row r="283" spans="1:10" x14ac:dyDescent="0.2">
      <c r="A283" s="3">
        <v>273</v>
      </c>
      <c r="B283" s="18" t="s">
        <v>574</v>
      </c>
      <c r="C283" s="80" t="s">
        <v>651</v>
      </c>
      <c r="D283" s="81" t="s">
        <v>652</v>
      </c>
      <c r="E283" s="81" t="s">
        <v>652</v>
      </c>
      <c r="F283" s="82" t="s">
        <v>102</v>
      </c>
      <c r="G283" s="82" t="s">
        <v>102</v>
      </c>
      <c r="H283" s="82" t="s">
        <v>653</v>
      </c>
      <c r="I283" s="83">
        <v>13</v>
      </c>
      <c r="J283" s="84">
        <f t="shared" si="12"/>
        <v>3250</v>
      </c>
    </row>
    <row r="284" spans="1:10" x14ac:dyDescent="0.2">
      <c r="A284" s="3">
        <v>274</v>
      </c>
      <c r="B284" s="18" t="s">
        <v>574</v>
      </c>
      <c r="C284" s="80" t="s">
        <v>654</v>
      </c>
      <c r="D284" s="81" t="s">
        <v>652</v>
      </c>
      <c r="E284" s="81" t="s">
        <v>652</v>
      </c>
      <c r="F284" s="82" t="s">
        <v>438</v>
      </c>
      <c r="G284" s="82" t="s">
        <v>655</v>
      </c>
      <c r="H284" s="82" t="s">
        <v>65</v>
      </c>
      <c r="I284" s="83">
        <v>23</v>
      </c>
      <c r="J284" s="84">
        <f t="shared" si="12"/>
        <v>5750</v>
      </c>
    </row>
    <row r="285" spans="1:10" x14ac:dyDescent="0.2">
      <c r="A285" s="3">
        <v>275</v>
      </c>
      <c r="B285" s="18" t="s">
        <v>574</v>
      </c>
      <c r="C285" s="80" t="s">
        <v>656</v>
      </c>
      <c r="D285" s="81" t="s">
        <v>652</v>
      </c>
      <c r="E285" s="81" t="s">
        <v>652</v>
      </c>
      <c r="F285" s="82" t="s">
        <v>438</v>
      </c>
      <c r="G285" s="82" t="s">
        <v>655</v>
      </c>
      <c r="H285" s="82" t="s">
        <v>657</v>
      </c>
      <c r="I285" s="83">
        <v>30</v>
      </c>
      <c r="J285" s="84">
        <f t="shared" si="12"/>
        <v>7500</v>
      </c>
    </row>
    <row r="286" spans="1:10" x14ac:dyDescent="0.2">
      <c r="A286" s="3">
        <v>276</v>
      </c>
      <c r="B286" s="18" t="s">
        <v>574</v>
      </c>
      <c r="C286" s="80" t="s">
        <v>658</v>
      </c>
      <c r="D286" s="81" t="s">
        <v>652</v>
      </c>
      <c r="E286" s="81" t="s">
        <v>659</v>
      </c>
      <c r="F286" s="82" t="s">
        <v>563</v>
      </c>
      <c r="G286" s="82" t="s">
        <v>102</v>
      </c>
      <c r="H286" s="82" t="s">
        <v>660</v>
      </c>
      <c r="I286" s="83">
        <v>8</v>
      </c>
      <c r="J286" s="84">
        <f t="shared" si="12"/>
        <v>2000</v>
      </c>
    </row>
    <row r="287" spans="1:10" x14ac:dyDescent="0.2">
      <c r="A287" s="3">
        <v>277</v>
      </c>
      <c r="B287" s="18" t="s">
        <v>574</v>
      </c>
      <c r="C287" s="80" t="s">
        <v>661</v>
      </c>
      <c r="D287" s="81" t="s">
        <v>652</v>
      </c>
      <c r="E287" s="81" t="s">
        <v>659</v>
      </c>
      <c r="F287" s="82" t="s">
        <v>563</v>
      </c>
      <c r="G287" s="82" t="s">
        <v>102</v>
      </c>
      <c r="H287" s="82" t="s">
        <v>662</v>
      </c>
      <c r="I287" s="83">
        <v>17</v>
      </c>
      <c r="J287" s="84">
        <f t="shared" si="12"/>
        <v>4250</v>
      </c>
    </row>
    <row r="288" spans="1:10" x14ac:dyDescent="0.2">
      <c r="A288" s="3">
        <v>278</v>
      </c>
      <c r="B288" s="18" t="s">
        <v>574</v>
      </c>
      <c r="C288" s="80" t="s">
        <v>663</v>
      </c>
      <c r="D288" s="81" t="s">
        <v>652</v>
      </c>
      <c r="E288" s="81" t="s">
        <v>659</v>
      </c>
      <c r="F288" s="82" t="s">
        <v>102</v>
      </c>
      <c r="G288" s="82" t="s">
        <v>102</v>
      </c>
      <c r="H288" s="82" t="s">
        <v>664</v>
      </c>
      <c r="I288" s="83">
        <v>5</v>
      </c>
      <c r="J288" s="84">
        <f t="shared" si="12"/>
        <v>1250</v>
      </c>
    </row>
    <row r="289" spans="1:10" x14ac:dyDescent="0.2">
      <c r="A289" s="3">
        <v>279</v>
      </c>
      <c r="B289" s="18" t="s">
        <v>574</v>
      </c>
      <c r="C289" s="80" t="s">
        <v>665</v>
      </c>
      <c r="D289" s="81" t="s">
        <v>652</v>
      </c>
      <c r="E289" s="81" t="s">
        <v>659</v>
      </c>
      <c r="F289" s="82" t="s">
        <v>142</v>
      </c>
      <c r="G289" s="82" t="s">
        <v>102</v>
      </c>
      <c r="H289" s="82" t="s">
        <v>666</v>
      </c>
      <c r="I289" s="83">
        <v>4</v>
      </c>
      <c r="J289" s="84">
        <f t="shared" si="12"/>
        <v>1000</v>
      </c>
    </row>
    <row r="290" spans="1:10" x14ac:dyDescent="0.2">
      <c r="A290" s="3">
        <v>280</v>
      </c>
      <c r="B290" s="18" t="s">
        <v>574</v>
      </c>
      <c r="C290" s="80" t="s">
        <v>667</v>
      </c>
      <c r="D290" s="81" t="s">
        <v>652</v>
      </c>
      <c r="E290" s="81" t="s">
        <v>668</v>
      </c>
      <c r="F290" s="82" t="s">
        <v>669</v>
      </c>
      <c r="G290" s="82" t="s">
        <v>409</v>
      </c>
      <c r="H290" s="82" t="s">
        <v>670</v>
      </c>
      <c r="I290" s="83">
        <v>11</v>
      </c>
      <c r="J290" s="84">
        <f t="shared" si="12"/>
        <v>2750</v>
      </c>
    </row>
    <row r="291" spans="1:10" x14ac:dyDescent="0.2">
      <c r="A291" s="3">
        <v>281</v>
      </c>
      <c r="B291" s="18" t="s">
        <v>574</v>
      </c>
      <c r="C291" s="80" t="s">
        <v>671</v>
      </c>
      <c r="D291" s="81" t="s">
        <v>508</v>
      </c>
      <c r="E291" s="81" t="s">
        <v>672</v>
      </c>
      <c r="F291" s="82" t="s">
        <v>673</v>
      </c>
      <c r="G291" s="82" t="s">
        <v>674</v>
      </c>
      <c r="H291" s="82" t="s">
        <v>675</v>
      </c>
      <c r="I291" s="83">
        <v>21</v>
      </c>
      <c r="J291" s="84">
        <f t="shared" si="12"/>
        <v>5250</v>
      </c>
    </row>
    <row r="292" spans="1:10" x14ac:dyDescent="0.2">
      <c r="A292" s="3">
        <v>282</v>
      </c>
      <c r="B292" s="18" t="s">
        <v>574</v>
      </c>
      <c r="C292" s="80" t="s">
        <v>676</v>
      </c>
      <c r="D292" s="81" t="s">
        <v>677</v>
      </c>
      <c r="E292" s="81" t="s">
        <v>441</v>
      </c>
      <c r="F292" s="82" t="s">
        <v>678</v>
      </c>
      <c r="G292" s="82" t="s">
        <v>142</v>
      </c>
      <c r="H292" s="82" t="s">
        <v>446</v>
      </c>
      <c r="I292" s="83">
        <v>26</v>
      </c>
      <c r="J292" s="84">
        <f t="shared" si="12"/>
        <v>6500</v>
      </c>
    </row>
    <row r="293" spans="1:10" x14ac:dyDescent="0.2">
      <c r="A293" s="3">
        <v>283</v>
      </c>
      <c r="B293" s="18" t="s">
        <v>574</v>
      </c>
      <c r="C293" s="80" t="s">
        <v>679</v>
      </c>
      <c r="D293" s="81" t="s">
        <v>677</v>
      </c>
      <c r="E293" s="81" t="s">
        <v>680</v>
      </c>
      <c r="F293" s="82" t="s">
        <v>681</v>
      </c>
      <c r="G293" s="82" t="s">
        <v>682</v>
      </c>
      <c r="H293" s="82" t="s">
        <v>683</v>
      </c>
      <c r="I293" s="83">
        <v>26</v>
      </c>
      <c r="J293" s="84">
        <f t="shared" si="12"/>
        <v>6500</v>
      </c>
    </row>
    <row r="294" spans="1:10" x14ac:dyDescent="0.2">
      <c r="A294" s="3">
        <v>284</v>
      </c>
      <c r="B294" s="18" t="s">
        <v>574</v>
      </c>
      <c r="C294" s="80" t="s">
        <v>684</v>
      </c>
      <c r="D294" s="81" t="s">
        <v>677</v>
      </c>
      <c r="E294" s="81" t="s">
        <v>685</v>
      </c>
      <c r="F294" s="82" t="s">
        <v>102</v>
      </c>
      <c r="G294" s="82" t="s">
        <v>686</v>
      </c>
      <c r="H294" s="82" t="s">
        <v>687</v>
      </c>
      <c r="I294" s="83">
        <v>9</v>
      </c>
      <c r="J294" s="84">
        <f t="shared" si="12"/>
        <v>2250</v>
      </c>
    </row>
    <row r="295" spans="1:10" x14ac:dyDescent="0.2">
      <c r="A295" s="3">
        <v>285</v>
      </c>
      <c r="B295" s="18" t="s">
        <v>574</v>
      </c>
      <c r="C295" s="80" t="s">
        <v>688</v>
      </c>
      <c r="D295" s="81" t="s">
        <v>677</v>
      </c>
      <c r="E295" s="81" t="s">
        <v>689</v>
      </c>
      <c r="F295" s="82" t="s">
        <v>534</v>
      </c>
      <c r="G295" s="82" t="s">
        <v>573</v>
      </c>
      <c r="H295" s="82" t="s">
        <v>690</v>
      </c>
      <c r="I295" s="83">
        <v>28</v>
      </c>
      <c r="J295" s="84">
        <f t="shared" si="12"/>
        <v>7000</v>
      </c>
    </row>
    <row r="296" spans="1:10" x14ac:dyDescent="0.2">
      <c r="A296" s="3">
        <v>286</v>
      </c>
      <c r="B296" s="18" t="s">
        <v>574</v>
      </c>
      <c r="C296" s="80" t="s">
        <v>691</v>
      </c>
      <c r="D296" s="81" t="s">
        <v>677</v>
      </c>
      <c r="E296" s="81" t="s">
        <v>692</v>
      </c>
      <c r="F296" s="82" t="s">
        <v>29</v>
      </c>
      <c r="G296" s="82" t="s">
        <v>276</v>
      </c>
      <c r="H296" s="82" t="s">
        <v>693</v>
      </c>
      <c r="I296" s="83">
        <v>23</v>
      </c>
      <c r="J296" s="84">
        <f t="shared" si="12"/>
        <v>5750</v>
      </c>
    </row>
    <row r="297" spans="1:10" x14ac:dyDescent="0.2">
      <c r="A297" s="3">
        <v>287</v>
      </c>
      <c r="B297" s="18" t="s">
        <v>574</v>
      </c>
      <c r="C297" s="80" t="s">
        <v>694</v>
      </c>
      <c r="D297" s="81" t="s">
        <v>677</v>
      </c>
      <c r="E297" s="81" t="s">
        <v>695</v>
      </c>
      <c r="F297" s="82" t="s">
        <v>276</v>
      </c>
      <c r="G297" s="82" t="s">
        <v>696</v>
      </c>
      <c r="H297" s="82" t="s">
        <v>77</v>
      </c>
      <c r="I297" s="83">
        <v>21</v>
      </c>
      <c r="J297" s="84">
        <f t="shared" si="12"/>
        <v>5250</v>
      </c>
    </row>
    <row r="298" spans="1:10" x14ac:dyDescent="0.2">
      <c r="A298" s="3">
        <v>288</v>
      </c>
      <c r="B298" s="18" t="s">
        <v>574</v>
      </c>
      <c r="C298" s="80" t="s">
        <v>697</v>
      </c>
      <c r="D298" s="81" t="s">
        <v>677</v>
      </c>
      <c r="E298" s="81" t="s">
        <v>698</v>
      </c>
      <c r="F298" s="82" t="s">
        <v>699</v>
      </c>
      <c r="G298" s="82" t="s">
        <v>28</v>
      </c>
      <c r="H298" s="82" t="s">
        <v>700</v>
      </c>
      <c r="I298" s="83">
        <v>7</v>
      </c>
      <c r="J298" s="84">
        <f t="shared" si="12"/>
        <v>1750</v>
      </c>
    </row>
    <row r="299" spans="1:10" x14ac:dyDescent="0.2">
      <c r="A299" s="3">
        <v>289</v>
      </c>
      <c r="B299" s="18" t="s">
        <v>574</v>
      </c>
      <c r="C299" s="80" t="s">
        <v>701</v>
      </c>
      <c r="D299" s="81" t="s">
        <v>677</v>
      </c>
      <c r="E299" s="81" t="s">
        <v>702</v>
      </c>
      <c r="F299" s="82" t="s">
        <v>46</v>
      </c>
      <c r="G299" s="82" t="s">
        <v>146</v>
      </c>
      <c r="H299" s="82" t="s">
        <v>316</v>
      </c>
      <c r="I299" s="83">
        <v>12</v>
      </c>
      <c r="J299" s="84">
        <f t="shared" si="12"/>
        <v>3000</v>
      </c>
    </row>
    <row r="300" spans="1:10" x14ac:dyDescent="0.2">
      <c r="A300" s="3">
        <v>290</v>
      </c>
      <c r="B300" s="18" t="s">
        <v>574</v>
      </c>
      <c r="C300" s="80" t="s">
        <v>703</v>
      </c>
      <c r="D300" s="81" t="s">
        <v>677</v>
      </c>
      <c r="E300" s="81" t="s">
        <v>704</v>
      </c>
      <c r="F300" s="82" t="s">
        <v>37</v>
      </c>
      <c r="G300" s="82" t="s">
        <v>136</v>
      </c>
      <c r="H300" s="82" t="s">
        <v>470</v>
      </c>
      <c r="I300" s="83">
        <v>13</v>
      </c>
      <c r="J300" s="84">
        <f t="shared" si="12"/>
        <v>3250</v>
      </c>
    </row>
    <row r="301" spans="1:10" x14ac:dyDescent="0.2">
      <c r="A301" s="3">
        <v>291</v>
      </c>
      <c r="B301" s="18" t="s">
        <v>574</v>
      </c>
      <c r="C301" s="80" t="s">
        <v>705</v>
      </c>
      <c r="D301" s="81" t="s">
        <v>677</v>
      </c>
      <c r="E301" s="81" t="s">
        <v>704</v>
      </c>
      <c r="F301" s="82" t="s">
        <v>682</v>
      </c>
      <c r="G301" s="82" t="s">
        <v>82</v>
      </c>
      <c r="H301" s="82" t="s">
        <v>706</v>
      </c>
      <c r="I301" s="83">
        <v>19</v>
      </c>
      <c r="J301" s="84">
        <f t="shared" si="12"/>
        <v>4750</v>
      </c>
    </row>
    <row r="302" spans="1:10" x14ac:dyDescent="0.2">
      <c r="A302" s="3">
        <v>292</v>
      </c>
      <c r="B302" s="18" t="s">
        <v>574</v>
      </c>
      <c r="C302" s="80" t="s">
        <v>707</v>
      </c>
      <c r="D302" s="81" t="s">
        <v>677</v>
      </c>
      <c r="E302" s="81" t="s">
        <v>708</v>
      </c>
      <c r="F302" s="82" t="s">
        <v>29</v>
      </c>
      <c r="G302" s="82" t="s">
        <v>102</v>
      </c>
      <c r="H302" s="82" t="s">
        <v>709</v>
      </c>
      <c r="I302" s="83">
        <v>11</v>
      </c>
      <c r="J302" s="84">
        <f t="shared" si="12"/>
        <v>2750</v>
      </c>
    </row>
    <row r="303" spans="1:10" x14ac:dyDescent="0.2">
      <c r="A303" s="3">
        <v>293</v>
      </c>
      <c r="B303" s="18" t="s">
        <v>574</v>
      </c>
      <c r="C303" s="80" t="s">
        <v>710</v>
      </c>
      <c r="D303" s="81" t="s">
        <v>677</v>
      </c>
      <c r="E303" s="81" t="s">
        <v>708</v>
      </c>
      <c r="F303" s="82" t="s">
        <v>711</v>
      </c>
      <c r="G303" s="82" t="s">
        <v>712</v>
      </c>
      <c r="H303" s="82" t="s">
        <v>713</v>
      </c>
      <c r="I303" s="83">
        <v>25</v>
      </c>
      <c r="J303" s="84">
        <f t="shared" si="12"/>
        <v>6250</v>
      </c>
    </row>
    <row r="304" spans="1:10" x14ac:dyDescent="0.2">
      <c r="A304" s="3">
        <v>294</v>
      </c>
      <c r="B304" s="18" t="s">
        <v>574</v>
      </c>
      <c r="C304" s="80" t="s">
        <v>714</v>
      </c>
      <c r="D304" s="81" t="s">
        <v>677</v>
      </c>
      <c r="E304" s="81" t="s">
        <v>715</v>
      </c>
      <c r="F304" s="82" t="s">
        <v>716</v>
      </c>
      <c r="G304" s="82" t="s">
        <v>37</v>
      </c>
      <c r="H304" s="82" t="s">
        <v>470</v>
      </c>
      <c r="I304" s="83">
        <v>30</v>
      </c>
      <c r="J304" s="84">
        <f t="shared" si="12"/>
        <v>7500</v>
      </c>
    </row>
    <row r="305" spans="1:10" x14ac:dyDescent="0.2">
      <c r="A305" s="3">
        <v>295</v>
      </c>
      <c r="B305" s="18" t="s">
        <v>574</v>
      </c>
      <c r="C305" s="80" t="s">
        <v>717</v>
      </c>
      <c r="D305" s="81" t="s">
        <v>677</v>
      </c>
      <c r="E305" s="81" t="s">
        <v>718</v>
      </c>
      <c r="F305" s="82" t="s">
        <v>682</v>
      </c>
      <c r="G305" s="82" t="s">
        <v>121</v>
      </c>
      <c r="H305" s="82" t="s">
        <v>719</v>
      </c>
      <c r="I305" s="83">
        <v>7</v>
      </c>
      <c r="J305" s="84">
        <f t="shared" si="12"/>
        <v>1750</v>
      </c>
    </row>
    <row r="306" spans="1:10" x14ac:dyDescent="0.2">
      <c r="A306" s="3">
        <v>296</v>
      </c>
      <c r="B306" s="18" t="s">
        <v>574</v>
      </c>
      <c r="C306" s="80" t="s">
        <v>720</v>
      </c>
      <c r="D306" s="81" t="s">
        <v>677</v>
      </c>
      <c r="E306" s="81" t="s">
        <v>721</v>
      </c>
      <c r="F306" s="82" t="s">
        <v>722</v>
      </c>
      <c r="G306" s="82" t="s">
        <v>28</v>
      </c>
      <c r="H306" s="82" t="s">
        <v>723</v>
      </c>
      <c r="I306" s="83">
        <v>30</v>
      </c>
      <c r="J306" s="84">
        <f t="shared" si="12"/>
        <v>7500</v>
      </c>
    </row>
    <row r="307" spans="1:10" x14ac:dyDescent="0.2">
      <c r="A307" s="3">
        <v>297</v>
      </c>
      <c r="B307" s="18" t="s">
        <v>574</v>
      </c>
      <c r="C307" s="80" t="s">
        <v>724</v>
      </c>
      <c r="D307" s="81" t="s">
        <v>677</v>
      </c>
      <c r="E307" s="81" t="s">
        <v>725</v>
      </c>
      <c r="F307" s="82" t="s">
        <v>82</v>
      </c>
      <c r="G307" s="82" t="s">
        <v>102</v>
      </c>
      <c r="H307" s="82" t="s">
        <v>549</v>
      </c>
      <c r="I307" s="83">
        <v>6</v>
      </c>
      <c r="J307" s="84">
        <f t="shared" si="12"/>
        <v>1500</v>
      </c>
    </row>
    <row r="308" spans="1:10" x14ac:dyDescent="0.2">
      <c r="A308" s="3">
        <v>298</v>
      </c>
      <c r="B308" s="18" t="s">
        <v>574</v>
      </c>
      <c r="C308" s="80" t="s">
        <v>726</v>
      </c>
      <c r="D308" s="81" t="s">
        <v>677</v>
      </c>
      <c r="E308" s="81" t="s">
        <v>725</v>
      </c>
      <c r="F308" s="82" t="s">
        <v>82</v>
      </c>
      <c r="G308" s="82" t="s">
        <v>457</v>
      </c>
      <c r="H308" s="82" t="s">
        <v>727</v>
      </c>
      <c r="I308" s="83">
        <v>6</v>
      </c>
      <c r="J308" s="84">
        <f t="shared" si="12"/>
        <v>1500</v>
      </c>
    </row>
    <row r="309" spans="1:10" x14ac:dyDescent="0.2">
      <c r="A309" s="3">
        <v>299</v>
      </c>
      <c r="B309" s="18" t="s">
        <v>574</v>
      </c>
      <c r="C309" s="80" t="s">
        <v>728</v>
      </c>
      <c r="D309" s="81" t="s">
        <v>677</v>
      </c>
      <c r="E309" s="81" t="s">
        <v>729</v>
      </c>
      <c r="F309" s="82" t="s">
        <v>682</v>
      </c>
      <c r="G309" s="82" t="s">
        <v>674</v>
      </c>
      <c r="H309" s="85" t="s">
        <v>730</v>
      </c>
      <c r="I309" s="83">
        <v>15</v>
      </c>
      <c r="J309" s="84">
        <f t="shared" si="12"/>
        <v>3750</v>
      </c>
    </row>
    <row r="310" spans="1:10" x14ac:dyDescent="0.2">
      <c r="A310" s="3">
        <v>300</v>
      </c>
      <c r="B310" s="18" t="s">
        <v>574</v>
      </c>
      <c r="C310" s="80" t="s">
        <v>731</v>
      </c>
      <c r="D310" s="81" t="s">
        <v>677</v>
      </c>
      <c r="E310" s="81" t="s">
        <v>732</v>
      </c>
      <c r="F310" s="82" t="s">
        <v>146</v>
      </c>
      <c r="G310" s="82" t="s">
        <v>733</v>
      </c>
      <c r="H310" s="85" t="s">
        <v>273</v>
      </c>
      <c r="I310" s="83">
        <v>28</v>
      </c>
      <c r="J310" s="84">
        <f t="shared" si="12"/>
        <v>7000</v>
      </c>
    </row>
    <row r="311" spans="1:10" x14ac:dyDescent="0.2">
      <c r="A311" s="3">
        <v>301</v>
      </c>
      <c r="B311" s="18" t="s">
        <v>574</v>
      </c>
      <c r="C311" s="80" t="s">
        <v>734</v>
      </c>
      <c r="D311" s="81" t="s">
        <v>677</v>
      </c>
      <c r="E311" s="81" t="s">
        <v>735</v>
      </c>
      <c r="F311" s="82" t="s">
        <v>736</v>
      </c>
      <c r="G311" s="82" t="s">
        <v>121</v>
      </c>
      <c r="H311" s="82" t="s">
        <v>737</v>
      </c>
      <c r="I311" s="83">
        <v>30</v>
      </c>
      <c r="J311" s="84">
        <f t="shared" si="12"/>
        <v>7500</v>
      </c>
    </row>
    <row r="312" spans="1:10" x14ac:dyDescent="0.2">
      <c r="A312" s="3">
        <v>302</v>
      </c>
      <c r="B312" s="18" t="s">
        <v>574</v>
      </c>
      <c r="C312" s="80" t="s">
        <v>738</v>
      </c>
      <c r="D312" s="81" t="s">
        <v>677</v>
      </c>
      <c r="E312" s="81" t="s">
        <v>735</v>
      </c>
      <c r="F312" s="82" t="s">
        <v>678</v>
      </c>
      <c r="G312" s="82" t="s">
        <v>739</v>
      </c>
      <c r="H312" s="82" t="s">
        <v>740</v>
      </c>
      <c r="I312" s="83">
        <v>9</v>
      </c>
      <c r="J312" s="84">
        <f t="shared" si="12"/>
        <v>2250</v>
      </c>
    </row>
    <row r="313" spans="1:10" x14ac:dyDescent="0.2">
      <c r="A313" s="3">
        <v>303</v>
      </c>
      <c r="B313" s="18" t="s">
        <v>574</v>
      </c>
      <c r="C313" s="80" t="s">
        <v>741</v>
      </c>
      <c r="D313" s="81" t="s">
        <v>677</v>
      </c>
      <c r="E313" s="81" t="s">
        <v>735</v>
      </c>
      <c r="F313" s="82" t="s">
        <v>742</v>
      </c>
      <c r="G313" s="82" t="s">
        <v>213</v>
      </c>
      <c r="H313" s="82" t="s">
        <v>743</v>
      </c>
      <c r="I313" s="83">
        <v>6</v>
      </c>
      <c r="J313" s="84">
        <f t="shared" si="12"/>
        <v>1500</v>
      </c>
    </row>
    <row r="314" spans="1:10" x14ac:dyDescent="0.2">
      <c r="A314" s="3">
        <v>304</v>
      </c>
      <c r="B314" s="18" t="s">
        <v>574</v>
      </c>
      <c r="C314" s="80" t="s">
        <v>744</v>
      </c>
      <c r="D314" s="81" t="s">
        <v>677</v>
      </c>
      <c r="E314" s="81" t="s">
        <v>735</v>
      </c>
      <c r="F314" s="82" t="s">
        <v>682</v>
      </c>
      <c r="G314" s="82" t="s">
        <v>745</v>
      </c>
      <c r="H314" s="82" t="s">
        <v>746</v>
      </c>
      <c r="I314" s="83">
        <v>9</v>
      </c>
      <c r="J314" s="84">
        <f t="shared" si="12"/>
        <v>2250</v>
      </c>
    </row>
    <row r="315" spans="1:10" x14ac:dyDescent="0.2">
      <c r="A315" s="3">
        <v>305</v>
      </c>
      <c r="B315" s="18" t="s">
        <v>574</v>
      </c>
      <c r="C315" s="80" t="s">
        <v>747</v>
      </c>
      <c r="D315" s="81" t="s">
        <v>677</v>
      </c>
      <c r="E315" s="81" t="s">
        <v>677</v>
      </c>
      <c r="F315" s="82" t="s">
        <v>748</v>
      </c>
      <c r="G315" s="82" t="s">
        <v>46</v>
      </c>
      <c r="H315" s="82" t="s">
        <v>749</v>
      </c>
      <c r="I315" s="83">
        <v>30</v>
      </c>
      <c r="J315" s="84">
        <f t="shared" si="12"/>
        <v>7500</v>
      </c>
    </row>
    <row r="316" spans="1:10" x14ac:dyDescent="0.2">
      <c r="A316" s="3">
        <v>306</v>
      </c>
      <c r="B316" s="18" t="s">
        <v>574</v>
      </c>
      <c r="C316" s="80" t="s">
        <v>750</v>
      </c>
      <c r="D316" s="81" t="s">
        <v>677</v>
      </c>
      <c r="E316" s="81" t="s">
        <v>677</v>
      </c>
      <c r="F316" s="82" t="s">
        <v>682</v>
      </c>
      <c r="G316" s="82" t="s">
        <v>751</v>
      </c>
      <c r="H316" s="82" t="s">
        <v>179</v>
      </c>
      <c r="I316" s="83">
        <v>16</v>
      </c>
      <c r="J316" s="84">
        <f t="shared" si="12"/>
        <v>4000</v>
      </c>
    </row>
    <row r="317" spans="1:10" x14ac:dyDescent="0.2">
      <c r="A317" s="3">
        <v>307</v>
      </c>
      <c r="B317" s="18" t="s">
        <v>574</v>
      </c>
      <c r="C317" s="80" t="s">
        <v>752</v>
      </c>
      <c r="D317" s="81" t="s">
        <v>677</v>
      </c>
      <c r="E317" s="81" t="s">
        <v>753</v>
      </c>
      <c r="F317" s="82" t="s">
        <v>748</v>
      </c>
      <c r="G317" s="82" t="s">
        <v>115</v>
      </c>
      <c r="H317" s="82" t="s">
        <v>273</v>
      </c>
      <c r="I317" s="83">
        <v>30</v>
      </c>
      <c r="J317" s="84">
        <f t="shared" si="12"/>
        <v>7500</v>
      </c>
    </row>
    <row r="318" spans="1:10" x14ac:dyDescent="0.2">
      <c r="A318" s="3">
        <v>308</v>
      </c>
      <c r="B318" s="18" t="s">
        <v>574</v>
      </c>
      <c r="C318" s="80" t="s">
        <v>754</v>
      </c>
      <c r="D318" s="81" t="s">
        <v>677</v>
      </c>
      <c r="E318" s="81" t="s">
        <v>753</v>
      </c>
      <c r="F318" s="82" t="s">
        <v>682</v>
      </c>
      <c r="G318" s="82" t="s">
        <v>755</v>
      </c>
      <c r="H318" s="82" t="s">
        <v>756</v>
      </c>
      <c r="I318" s="83">
        <v>30</v>
      </c>
      <c r="J318" s="84">
        <f t="shared" si="12"/>
        <v>7500</v>
      </c>
    </row>
    <row r="319" spans="1:10" x14ac:dyDescent="0.2">
      <c r="A319" s="3">
        <v>309</v>
      </c>
      <c r="B319" s="18" t="s">
        <v>574</v>
      </c>
      <c r="C319" s="80" t="s">
        <v>757</v>
      </c>
      <c r="D319" s="81" t="s">
        <v>677</v>
      </c>
      <c r="E319" s="81" t="s">
        <v>753</v>
      </c>
      <c r="F319" s="82" t="s">
        <v>758</v>
      </c>
      <c r="G319" s="82" t="s">
        <v>716</v>
      </c>
      <c r="H319" s="82" t="s">
        <v>759</v>
      </c>
      <c r="I319" s="83">
        <v>25</v>
      </c>
      <c r="J319" s="84">
        <f t="shared" si="12"/>
        <v>6250</v>
      </c>
    </row>
    <row r="320" spans="1:10" x14ac:dyDescent="0.2">
      <c r="I320" s="88">
        <f>SUM(I11:I319)</f>
        <v>6722</v>
      </c>
      <c r="J320" s="89">
        <f>SUM(J11:J319)</f>
        <v>1680500</v>
      </c>
    </row>
  </sheetData>
  <mergeCells count="4">
    <mergeCell ref="B6:J6"/>
    <mergeCell ref="B7:J7"/>
    <mergeCell ref="B8:J8"/>
    <mergeCell ref="B9:J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ADMINISTRATIVO TMP</cp:lastModifiedBy>
  <dcterms:created xsi:type="dcterms:W3CDTF">2022-11-30T16:53:56Z</dcterms:created>
  <dcterms:modified xsi:type="dcterms:W3CDTF">2022-11-30T20:48:58Z</dcterms:modified>
</cp:coreProperties>
</file>