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Ganaderia\Desktop\"/>
    </mc:Choice>
  </mc:AlternateContent>
  <bookViews>
    <workbookView xWindow="0" yWindow="0" windowWidth="23040" windowHeight="8904"/>
  </bookViews>
  <sheets>
    <sheet name="CONCENTRADO (EVENTO)" sheetId="13" r:id="rId1"/>
    <sheet name="CONCENTRADO" sheetId="4" r:id="rId2"/>
    <sheet name="FENAHUAP" sheetId="2" r:id="rId3"/>
    <sheet name="SALINAS" sheetId="5" r:id="rId4"/>
    <sheet name="RAYON" sheetId="6" r:id="rId5"/>
    <sheet name="VDERAMOS" sheetId="7" r:id="rId6"/>
    <sheet name="CONTEO-2019" sheetId="8" r:id="rId7"/>
    <sheet name="Hoja1" sheetId="11" r:id="rId8"/>
    <sheet name="CERRITOS" sheetId="9" r:id="rId9"/>
    <sheet name="AQUISMON" sheetId="10" r:id="rId10"/>
    <sheet name="FENAPO" sheetId="12" r:id="rId11"/>
  </sheets>
  <definedNames>
    <definedName name="_xlnm._FilterDatabase" localSheetId="9" hidden="1">AQUISMON!$A$2:$P$24</definedName>
    <definedName name="_xlnm._FilterDatabase" localSheetId="8" hidden="1">CERRITOS!$A$2:$P$22</definedName>
    <definedName name="_xlnm._FilterDatabase" localSheetId="1" hidden="1">CONCENTRADO!$A$2:$O$2</definedName>
    <definedName name="_xlnm._FilterDatabase" localSheetId="0" hidden="1">'CONCENTRADO (EVENTO)'!$A$2:$V$406</definedName>
    <definedName name="_xlnm._FilterDatabase" localSheetId="2" hidden="1">FENAHUAP!$A$2:$Q$2</definedName>
    <definedName name="_xlnm._FilterDatabase" localSheetId="10" hidden="1">FENAPO!$A$2:$T$2</definedName>
    <definedName name="_xlnm._FilterDatabase" localSheetId="4" hidden="1">RAYON!$A$2:$Q$2</definedName>
    <definedName name="_xlnm._FilterDatabase" localSheetId="3" hidden="1">SALINAS!$A$2:$P$2</definedName>
    <definedName name="_xlnm._FilterDatabase" localSheetId="5" hidden="1">VDERAMOS!$A$2:$P$32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4" i="13" l="1"/>
  <c r="K369" i="13"/>
  <c r="K333" i="13"/>
  <c r="K289" i="13"/>
  <c r="K288" i="13"/>
  <c r="K196" i="13"/>
  <c r="K136" i="13"/>
  <c r="J370" i="13" l="1"/>
  <c r="K112" i="13"/>
  <c r="K227" i="13"/>
  <c r="K176" i="13"/>
  <c r="K160" i="13"/>
  <c r="K158" i="13"/>
  <c r="J159" i="13" l="1"/>
  <c r="K159" i="13" s="1"/>
  <c r="J125" i="13"/>
  <c r="K125" i="13" s="1"/>
  <c r="J341" i="13"/>
  <c r="K341" i="13" s="1"/>
  <c r="J131" i="13"/>
  <c r="K131" i="13" s="1"/>
  <c r="J49" i="13"/>
  <c r="K49" i="13" s="1"/>
  <c r="J73" i="13"/>
  <c r="K73" i="13" s="1"/>
  <c r="J72" i="13"/>
  <c r="K72" i="13" s="1"/>
  <c r="J371" i="13"/>
  <c r="K371" i="13" s="1"/>
  <c r="J335" i="13"/>
  <c r="K335" i="13" s="1"/>
  <c r="J205" i="13"/>
  <c r="K205" i="13" s="1"/>
  <c r="J297" i="13"/>
  <c r="K297" i="13" s="1"/>
  <c r="J273" i="13"/>
  <c r="K273" i="13" s="1"/>
  <c r="J387" i="13"/>
  <c r="K387" i="13" s="1"/>
  <c r="J313" i="13"/>
  <c r="K313" i="13" s="1"/>
  <c r="J299" i="13"/>
  <c r="K299" i="13" s="1"/>
  <c r="J92" i="13"/>
  <c r="K92" i="13" s="1"/>
  <c r="J13" i="13"/>
  <c r="K13" i="13" s="1"/>
  <c r="J12" i="13"/>
  <c r="K12" i="13" s="1"/>
  <c r="J197" i="13"/>
  <c r="K197" i="13" s="1"/>
  <c r="J290" i="13"/>
  <c r="K290" i="13" s="1"/>
  <c r="J400" i="13"/>
  <c r="K400" i="13" s="1"/>
  <c r="J237" i="13"/>
  <c r="K237" i="13" s="1"/>
  <c r="J319" i="13"/>
  <c r="K319" i="13" s="1"/>
  <c r="J189" i="13"/>
  <c r="K189" i="13" s="1"/>
  <c r="J165" i="13"/>
  <c r="K165" i="13" s="1"/>
  <c r="J111" i="13"/>
  <c r="K111" i="13" s="1"/>
  <c r="J373" i="13"/>
  <c r="K373" i="13" s="1"/>
  <c r="J57" i="13"/>
  <c r="K57" i="13" s="1"/>
  <c r="J71" i="13"/>
  <c r="K71" i="13" s="1"/>
  <c r="J332" i="13"/>
  <c r="K332" i="13" s="1"/>
  <c r="J318" i="13"/>
  <c r="K318" i="13" s="1"/>
  <c r="J245" i="13"/>
  <c r="K245" i="13" s="1"/>
  <c r="J11" i="13"/>
  <c r="K11" i="13" s="1"/>
  <c r="J188" i="13"/>
  <c r="K188" i="13" s="1"/>
  <c r="K370" i="13"/>
  <c r="J145" i="13"/>
  <c r="K145" i="13" s="1"/>
  <c r="J110" i="13"/>
  <c r="K110" i="13" s="1"/>
  <c r="J56" i="13"/>
  <c r="K56" i="13" s="1"/>
  <c r="J207" i="13"/>
  <c r="K207" i="13" s="1"/>
  <c r="J199" i="13"/>
  <c r="K199" i="13" s="1"/>
  <c r="J61" i="13"/>
  <c r="K61" i="13" s="1"/>
  <c r="J304" i="13"/>
  <c r="K304" i="13" s="1"/>
  <c r="J33" i="13"/>
  <c r="K33" i="13" s="1"/>
  <c r="J65" i="13"/>
  <c r="K65" i="13" s="1"/>
  <c r="J44" i="13"/>
  <c r="K44" i="13" s="1"/>
  <c r="J239" i="13"/>
  <c r="K239" i="13" s="1"/>
  <c r="J157" i="13"/>
  <c r="K157" i="13" s="1"/>
  <c r="J161" i="13"/>
  <c r="K161" i="13" s="1"/>
  <c r="J311" i="13"/>
  <c r="K311" i="13" s="1"/>
  <c r="J45" i="13"/>
  <c r="K45" i="13" s="1"/>
  <c r="J190" i="13"/>
  <c r="K190" i="13" s="1"/>
  <c r="J218" i="13"/>
  <c r="K218" i="13" s="1"/>
  <c r="J91" i="13"/>
  <c r="K91" i="13" s="1"/>
  <c r="J212" i="13"/>
  <c r="K212" i="13" s="1"/>
  <c r="J326" i="13"/>
  <c r="K326" i="13" s="1"/>
  <c r="J156" i="13"/>
  <c r="K156" i="13" s="1"/>
  <c r="J38" i="13"/>
  <c r="K38" i="13" s="1"/>
  <c r="J229" i="13"/>
  <c r="K229" i="13" s="1"/>
  <c r="J303" i="13"/>
  <c r="K303" i="13" s="1"/>
  <c r="J151" i="13"/>
  <c r="K151" i="13" s="1"/>
  <c r="J339" i="13"/>
  <c r="K339" i="13" s="1"/>
  <c r="J344" i="13"/>
  <c r="K344" i="13" s="1"/>
  <c r="J41" i="13"/>
  <c r="K41" i="13" s="1"/>
  <c r="J216" i="13"/>
  <c r="K216" i="13" s="1"/>
  <c r="J292" i="13"/>
  <c r="K292" i="13" s="1"/>
  <c r="J25" i="13"/>
  <c r="K25" i="13" s="1"/>
  <c r="J302" i="13"/>
  <c r="K302" i="13" s="1"/>
  <c r="J31" i="13"/>
  <c r="K31" i="13" s="1"/>
  <c r="J60" i="13"/>
  <c r="K60" i="13" s="1"/>
  <c r="J342" i="13"/>
  <c r="K342" i="13" s="1"/>
  <c r="J230" i="13"/>
  <c r="K230" i="13" s="1"/>
  <c r="J143" i="13"/>
  <c r="K143" i="13" s="1"/>
  <c r="J146" i="13"/>
  <c r="K146" i="13" s="1"/>
  <c r="J343" i="13"/>
  <c r="K343" i="13" s="1"/>
  <c r="J29" i="13"/>
  <c r="K29" i="13" s="1"/>
  <c r="J175" i="13"/>
  <c r="K175" i="13" s="1"/>
  <c r="J243" i="13"/>
  <c r="K243" i="13" s="1"/>
  <c r="J141" i="13"/>
  <c r="K141" i="13" s="1"/>
  <c r="J43" i="13"/>
  <c r="K43" i="13" s="1"/>
  <c r="J103" i="13"/>
  <c r="K103" i="13" s="1"/>
  <c r="J320" i="13"/>
  <c r="K320" i="13" s="1"/>
  <c r="J325" i="13"/>
  <c r="K325" i="13" s="1"/>
  <c r="J35" i="13"/>
  <c r="K35" i="13" s="1"/>
  <c r="J173" i="13"/>
  <c r="K173" i="13" s="1"/>
  <c r="J357" i="13"/>
  <c r="K357" i="13" s="1"/>
  <c r="J90" i="13"/>
  <c r="K90" i="13" s="1"/>
  <c r="J66" i="13"/>
  <c r="K66" i="13" s="1"/>
  <c r="J34" i="13"/>
  <c r="K34" i="13" s="1"/>
  <c r="J42" i="13"/>
  <c r="K42" i="13" s="1"/>
  <c r="J9" i="13"/>
  <c r="K9" i="13" s="1"/>
  <c r="J128" i="13"/>
  <c r="K128" i="13" s="1"/>
  <c r="J148" i="13"/>
  <c r="K148" i="13" s="1"/>
  <c r="J295" i="13"/>
  <c r="K295" i="13" s="1"/>
  <c r="J98" i="13"/>
  <c r="K98" i="13" s="1"/>
  <c r="J309" i="13"/>
  <c r="K309" i="13" s="1"/>
  <c r="J133" i="13"/>
  <c r="K133" i="13" s="1"/>
  <c r="J395" i="13"/>
  <c r="K395" i="13" s="1"/>
  <c r="J58" i="13"/>
  <c r="K58" i="13" s="1"/>
  <c r="J385" i="13"/>
  <c r="K385" i="13" s="1"/>
  <c r="J194" i="13"/>
  <c r="K194" i="13" s="1"/>
  <c r="J24" i="13"/>
  <c r="K24" i="13" s="1"/>
  <c r="J47" i="13"/>
  <c r="K47" i="13" s="1"/>
  <c r="J359" i="13"/>
  <c r="K359" i="13" s="1"/>
  <c r="J392" i="13"/>
  <c r="K392" i="13" s="1"/>
  <c r="J208" i="13"/>
  <c r="K208" i="13" s="1"/>
  <c r="J255" i="13"/>
  <c r="K255" i="13" s="1"/>
  <c r="J126" i="13"/>
  <c r="K126" i="13" s="1"/>
  <c r="J202" i="13"/>
  <c r="K202" i="13" s="1"/>
  <c r="J140" i="13"/>
  <c r="K140" i="13" s="1"/>
  <c r="J203" i="13"/>
  <c r="K203" i="13" s="1"/>
  <c r="J198" i="13"/>
  <c r="K198" i="13" s="1"/>
  <c r="J52" i="13"/>
  <c r="K52" i="13" s="1"/>
  <c r="J298" i="13"/>
  <c r="K298" i="13" s="1"/>
  <c r="J81" i="13"/>
  <c r="K81" i="13" s="1"/>
  <c r="J275" i="13"/>
  <c r="K275" i="13" s="1"/>
  <c r="J118" i="13"/>
  <c r="K118" i="13" s="1"/>
  <c r="J377" i="13"/>
  <c r="K377" i="13" s="1"/>
  <c r="J240" i="13"/>
  <c r="K240" i="13" s="1"/>
  <c r="J53" i="13"/>
  <c r="K53" i="13" s="1"/>
  <c r="J360" i="13"/>
  <c r="K360" i="13" s="1"/>
  <c r="J234" i="13"/>
  <c r="K234" i="13" s="1"/>
  <c r="J276" i="13"/>
  <c r="K276" i="13" s="1"/>
  <c r="J18" i="13"/>
  <c r="K18" i="13" s="1"/>
  <c r="J193" i="13"/>
  <c r="K193" i="13" s="1"/>
  <c r="J350" i="13"/>
  <c r="K350" i="13" s="1"/>
  <c r="J96" i="13"/>
  <c r="K96" i="13" s="1"/>
  <c r="J262" i="13"/>
  <c r="K262" i="13" s="1"/>
  <c r="J209" i="13"/>
  <c r="K209" i="13" s="1"/>
  <c r="J139" i="13"/>
  <c r="K139" i="13" s="1"/>
  <c r="J391" i="13"/>
  <c r="K391" i="13" s="1"/>
  <c r="J250" i="13"/>
  <c r="K250" i="13" s="1"/>
  <c r="J105" i="13"/>
  <c r="K105" i="13" s="1"/>
  <c r="J147" i="13"/>
  <c r="K147" i="13" s="1"/>
  <c r="J277" i="13"/>
  <c r="K277" i="13" s="1"/>
  <c r="J46" i="13"/>
  <c r="K46" i="13" s="1"/>
  <c r="J390" i="13"/>
  <c r="K390" i="13" s="1"/>
  <c r="J287" i="13"/>
  <c r="K287" i="13" s="1"/>
  <c r="J94" i="13"/>
  <c r="K94" i="13" s="1"/>
  <c r="J367" i="13"/>
  <c r="K367" i="13" s="1"/>
  <c r="J213" i="13"/>
  <c r="K213" i="13" s="1"/>
  <c r="J328" i="13"/>
  <c r="K328" i="13" s="1"/>
  <c r="J224" i="13"/>
  <c r="K224" i="13" s="1"/>
  <c r="J74" i="13"/>
  <c r="K74" i="13" s="1"/>
  <c r="J233" i="13"/>
  <c r="K233" i="13" s="1"/>
  <c r="J244" i="13"/>
  <c r="K244" i="13" s="1"/>
  <c r="J358" i="13"/>
  <c r="K358" i="13" s="1"/>
  <c r="J21" i="13"/>
  <c r="K21" i="13" s="1"/>
  <c r="J4" i="13"/>
  <c r="K4" i="13" s="1"/>
  <c r="J182" i="13"/>
  <c r="K182" i="13" s="1"/>
  <c r="J86" i="13"/>
  <c r="K86" i="13" s="1"/>
  <c r="J185" i="13"/>
  <c r="K185" i="13" s="1"/>
  <c r="J95" i="13"/>
  <c r="K95" i="13" s="1"/>
  <c r="J191" i="13"/>
  <c r="K191" i="13" s="1"/>
  <c r="J184" i="13"/>
  <c r="K184" i="13" s="1"/>
  <c r="J85" i="13"/>
  <c r="K85" i="13" s="1"/>
  <c r="J259" i="13"/>
  <c r="K259" i="13" s="1"/>
  <c r="J150" i="13"/>
  <c r="K150" i="13" s="1"/>
  <c r="J238" i="13"/>
  <c r="K238" i="13" s="1"/>
  <c r="J172" i="13"/>
  <c r="K172" i="13" s="1"/>
  <c r="J254" i="13"/>
  <c r="K254" i="13" s="1"/>
  <c r="J403" i="13"/>
  <c r="K403" i="13" s="1"/>
  <c r="J168" i="13"/>
  <c r="K168" i="13" s="1"/>
  <c r="J97" i="13"/>
  <c r="K97" i="13" s="1"/>
  <c r="J178" i="13"/>
  <c r="K178" i="13" s="1"/>
  <c r="J206" i="13"/>
  <c r="K206" i="13" s="1"/>
  <c r="J6" i="13"/>
  <c r="K6" i="13" s="1"/>
  <c r="J88" i="13"/>
  <c r="K88" i="13" s="1"/>
  <c r="J113" i="13"/>
  <c r="K113" i="13" s="1"/>
  <c r="J315" i="13"/>
  <c r="K315" i="13" s="1"/>
  <c r="J264" i="13"/>
  <c r="K264" i="13" s="1"/>
  <c r="J380" i="13"/>
  <c r="K380" i="13" s="1"/>
  <c r="J331" i="13"/>
  <c r="K331" i="13" s="1"/>
  <c r="J192" i="13"/>
  <c r="K192" i="13" s="1"/>
  <c r="J30" i="13"/>
  <c r="K30" i="13" s="1"/>
  <c r="J51" i="13"/>
  <c r="K51" i="13" s="1"/>
  <c r="J87" i="13"/>
  <c r="K87" i="13" s="1"/>
  <c r="J402" i="13"/>
  <c r="K402" i="13" s="1"/>
  <c r="J274" i="13"/>
  <c r="K274" i="13" s="1"/>
  <c r="J241" i="13"/>
  <c r="K241" i="13" s="1"/>
  <c r="J201" i="13"/>
  <c r="K201" i="13" s="1"/>
  <c r="J19" i="13"/>
  <c r="K19" i="13" s="1"/>
  <c r="J7" i="13"/>
  <c r="K7" i="13" s="1"/>
  <c r="J363" i="13"/>
  <c r="K363" i="13" s="1"/>
  <c r="J120" i="13"/>
  <c r="K120" i="13" s="1"/>
  <c r="J261" i="13"/>
  <c r="K261" i="13" s="1"/>
  <c r="J169" i="13"/>
  <c r="K169" i="13" s="1"/>
  <c r="J283" i="13"/>
  <c r="K283" i="13" s="1"/>
  <c r="J232" i="13"/>
  <c r="K232" i="13" s="1"/>
  <c r="J164" i="13"/>
  <c r="K164" i="13" s="1"/>
  <c r="J300" i="13"/>
  <c r="K300" i="13" s="1"/>
  <c r="J210" i="13"/>
  <c r="K210" i="13" s="1"/>
  <c r="J220" i="13"/>
  <c r="K220" i="13" s="1"/>
  <c r="J361" i="13"/>
  <c r="K361" i="13" s="1"/>
  <c r="J174" i="13"/>
  <c r="K174" i="13" s="1"/>
  <c r="J294" i="13"/>
  <c r="K294" i="13" s="1"/>
  <c r="J22" i="13"/>
  <c r="K22" i="13" s="1"/>
  <c r="J253" i="13"/>
  <c r="K253" i="13" s="1"/>
  <c r="J114" i="13"/>
  <c r="K114" i="13" s="1"/>
  <c r="J64" i="13"/>
  <c r="K64" i="13" s="1"/>
  <c r="J28" i="13"/>
  <c r="K28" i="13" s="1"/>
  <c r="J266" i="13"/>
  <c r="K266" i="13" s="1"/>
  <c r="J293" i="13"/>
  <c r="K293" i="13" s="1"/>
  <c r="J349" i="13"/>
  <c r="K349" i="13" s="1"/>
  <c r="J16" i="13"/>
  <c r="K16" i="13" s="1"/>
  <c r="J108" i="13"/>
  <c r="K108" i="13" s="1"/>
  <c r="J272" i="13"/>
  <c r="K272" i="13" s="1"/>
  <c r="J177" i="13"/>
  <c r="K177" i="13" s="1"/>
  <c r="J215" i="13"/>
  <c r="K215" i="13" s="1"/>
  <c r="J306" i="13"/>
  <c r="K306" i="13" s="1"/>
  <c r="J75" i="13"/>
  <c r="K75" i="13" s="1"/>
  <c r="J127" i="13"/>
  <c r="K127" i="13" s="1"/>
  <c r="J8" i="13"/>
  <c r="K8" i="13" s="1"/>
  <c r="J368" i="13"/>
  <c r="K368" i="13" s="1"/>
  <c r="J123" i="13"/>
  <c r="K123" i="13" s="1"/>
  <c r="J76" i="13"/>
  <c r="K76" i="13" s="1"/>
  <c r="J330" i="13"/>
  <c r="K330" i="13" s="1"/>
  <c r="J351" i="13"/>
  <c r="K351" i="13" s="1"/>
  <c r="J236" i="13"/>
  <c r="K236" i="13" s="1"/>
  <c r="J317" i="13"/>
  <c r="K317" i="13" s="1"/>
  <c r="J316" i="13"/>
  <c r="K316" i="13" s="1"/>
  <c r="J386" i="13"/>
  <c r="K386" i="13" s="1"/>
  <c r="J226" i="13"/>
  <c r="K226" i="13" s="1"/>
  <c r="J301" i="13"/>
  <c r="K301" i="13" s="1"/>
  <c r="J312" i="13"/>
  <c r="K312" i="13" s="1"/>
  <c r="J281" i="13"/>
  <c r="K281" i="13" s="1"/>
  <c r="J211" i="13"/>
  <c r="K211" i="13" s="1"/>
  <c r="J260" i="13"/>
  <c r="K260" i="13" s="1"/>
  <c r="J347" i="13"/>
  <c r="K347" i="13" s="1"/>
  <c r="J346" i="13"/>
  <c r="K346" i="13" s="1"/>
  <c r="J257" i="13"/>
  <c r="K257" i="13" s="1"/>
  <c r="J291" i="13"/>
  <c r="K291" i="13" s="1"/>
  <c r="J338" i="13"/>
  <c r="K338" i="13" s="1"/>
  <c r="J82" i="13"/>
  <c r="K82" i="13" s="1"/>
  <c r="J122" i="13"/>
  <c r="K122" i="13" s="1"/>
  <c r="J40" i="13"/>
  <c r="K40" i="13" s="1"/>
  <c r="J242" i="13"/>
  <c r="K242" i="13" s="1"/>
  <c r="J78" i="13"/>
  <c r="K78" i="13" s="1"/>
  <c r="J223" i="13"/>
  <c r="K223" i="13" s="1"/>
  <c r="J20" i="13"/>
  <c r="K20" i="13" s="1"/>
  <c r="J183" i="13"/>
  <c r="K183" i="13" s="1"/>
  <c r="J68" i="13"/>
  <c r="K68" i="13" s="1"/>
  <c r="J271" i="13"/>
  <c r="K271" i="13" s="1"/>
  <c r="J372" i="13"/>
  <c r="K372" i="13" s="1"/>
  <c r="J366" i="13"/>
  <c r="K366" i="13" s="1"/>
  <c r="J305" i="13"/>
  <c r="K305" i="13" s="1"/>
  <c r="J314" i="13"/>
  <c r="K314" i="13" s="1"/>
  <c r="J323" i="13"/>
  <c r="K323" i="13" s="1"/>
  <c r="J308" i="13"/>
  <c r="K308" i="13" s="1"/>
  <c r="J376" i="13"/>
  <c r="K376" i="13" s="1"/>
  <c r="J249" i="13"/>
  <c r="K249" i="13" s="1"/>
  <c r="J63" i="13"/>
  <c r="K63" i="13" s="1"/>
  <c r="J365" i="13"/>
  <c r="K365" i="13" s="1"/>
  <c r="J340" i="13"/>
  <c r="K340" i="13" s="1"/>
  <c r="J155" i="13"/>
  <c r="K155" i="13" s="1"/>
  <c r="J256" i="13"/>
  <c r="K256" i="13" s="1"/>
  <c r="J225" i="13"/>
  <c r="K225" i="13" s="1"/>
  <c r="J267" i="13"/>
  <c r="K267" i="13" s="1"/>
  <c r="J286" i="13"/>
  <c r="K286" i="13" s="1"/>
  <c r="J278" i="13"/>
  <c r="K278" i="13" s="1"/>
  <c r="J152" i="13"/>
  <c r="K152" i="13" s="1"/>
  <c r="J50" i="13"/>
  <c r="K50" i="13" s="1"/>
  <c r="J204" i="13"/>
  <c r="K204" i="13" s="1"/>
  <c r="J23" i="13"/>
  <c r="K23" i="13" s="1"/>
  <c r="J235" i="13"/>
  <c r="K235" i="13" s="1"/>
  <c r="J265" i="13"/>
  <c r="K265" i="13" s="1"/>
  <c r="J170" i="13"/>
  <c r="K170" i="13" s="1"/>
  <c r="J353" i="13"/>
  <c r="K353" i="13" s="1"/>
  <c r="J77" i="13"/>
  <c r="K77" i="13" s="1"/>
  <c r="J405" i="13"/>
  <c r="K405" i="13" s="1"/>
  <c r="J362" i="13"/>
  <c r="K362" i="13" s="1"/>
  <c r="J37" i="13"/>
  <c r="K37" i="13" s="1"/>
  <c r="J32" i="13"/>
  <c r="K32" i="13" s="1"/>
  <c r="J321" i="13"/>
  <c r="K321" i="13" s="1"/>
  <c r="J389" i="13"/>
  <c r="K389" i="13" s="1"/>
  <c r="J36" i="13"/>
  <c r="K36" i="13" s="1"/>
  <c r="J144" i="13"/>
  <c r="K144" i="13" s="1"/>
  <c r="J200" i="13"/>
  <c r="K200" i="13" s="1"/>
  <c r="J268" i="13"/>
  <c r="K268" i="13" s="1"/>
  <c r="J324" i="13"/>
  <c r="K324" i="13" s="1"/>
  <c r="J217" i="13"/>
  <c r="K217" i="13" s="1"/>
  <c r="J221" i="13"/>
  <c r="K221" i="13" s="1"/>
  <c r="J27" i="13"/>
  <c r="K27" i="13" s="1"/>
  <c r="J186" i="13"/>
  <c r="K186" i="13" s="1"/>
  <c r="J397" i="13"/>
  <c r="K397" i="13" s="1"/>
  <c r="J130" i="13"/>
  <c r="K130" i="13" s="1"/>
  <c r="J166" i="13"/>
  <c r="K166" i="13" s="1"/>
  <c r="J401" i="13"/>
  <c r="K401" i="13" s="1"/>
  <c r="J382" i="13"/>
  <c r="K382" i="13" s="1"/>
  <c r="J378" i="13"/>
  <c r="K378" i="13" s="1"/>
  <c r="J375" i="13"/>
  <c r="K375" i="13" s="1"/>
  <c r="J251" i="13"/>
  <c r="K251" i="13" s="1"/>
  <c r="J219" i="13"/>
  <c r="K219" i="13" s="1"/>
  <c r="J214" i="13"/>
  <c r="K214" i="13" s="1"/>
  <c r="J153" i="13"/>
  <c r="K153" i="13" s="1"/>
  <c r="J222" i="13"/>
  <c r="K222" i="13" s="1"/>
  <c r="J137" i="13"/>
  <c r="K137" i="13" s="1"/>
  <c r="J181" i="13"/>
  <c r="K181" i="13" s="1"/>
  <c r="J117" i="13"/>
  <c r="K117" i="13" s="1"/>
  <c r="J116" i="13"/>
  <c r="K116" i="13" s="1"/>
  <c r="J106" i="13"/>
  <c r="K106" i="13" s="1"/>
  <c r="J115" i="13"/>
  <c r="K115" i="13" s="1"/>
  <c r="J100" i="13"/>
  <c r="K100" i="13" s="1"/>
  <c r="J79" i="13"/>
  <c r="K79" i="13" s="1"/>
  <c r="J83" i="13"/>
  <c r="K83" i="13" s="1"/>
  <c r="J10" i="13"/>
  <c r="K10" i="13" s="1"/>
  <c r="J163" i="13"/>
  <c r="K163" i="13" s="1"/>
  <c r="J15" i="13"/>
  <c r="K15" i="13" s="1"/>
  <c r="J70" i="13"/>
  <c r="K70" i="13" s="1"/>
  <c r="J280" i="13"/>
  <c r="K280" i="13" s="1"/>
  <c r="J69" i="13"/>
  <c r="K69" i="13" s="1"/>
  <c r="J54" i="13"/>
  <c r="K54" i="13" s="1"/>
  <c r="J48" i="13"/>
  <c r="K48" i="13" s="1"/>
  <c r="J121" i="13"/>
  <c r="K121" i="13" s="1"/>
  <c r="J80" i="13"/>
  <c r="K80" i="13" s="1"/>
  <c r="J5" i="13"/>
  <c r="K5" i="13" s="1"/>
  <c r="J394" i="13"/>
  <c r="K394" i="13" s="1"/>
  <c r="J62" i="13"/>
  <c r="K62" i="13" s="1"/>
  <c r="J247" i="13"/>
  <c r="K247" i="13" s="1"/>
  <c r="J404" i="13"/>
  <c r="K404" i="13" s="1"/>
  <c r="J388" i="13"/>
  <c r="K388" i="13" s="1"/>
  <c r="J384" i="13"/>
  <c r="K384" i="13" s="1"/>
  <c r="J383" i="13"/>
  <c r="K383" i="13" s="1"/>
  <c r="J327" i="13"/>
  <c r="K327" i="13" s="1"/>
  <c r="J310" i="13"/>
  <c r="K310" i="13" s="1"/>
  <c r="J285" i="13"/>
  <c r="K285" i="13" s="1"/>
  <c r="J284" i="13"/>
  <c r="K284" i="13" s="1"/>
  <c r="J228" i="13"/>
  <c r="K228" i="13" s="1"/>
  <c r="J195" i="13"/>
  <c r="K195" i="13" s="1"/>
  <c r="J171" i="13"/>
  <c r="K171" i="13" s="1"/>
  <c r="J142" i="13"/>
  <c r="K142" i="13" s="1"/>
  <c r="J138" i="13"/>
  <c r="K138" i="13" s="1"/>
  <c r="J124" i="13"/>
  <c r="K124" i="13" s="1"/>
  <c r="J119" i="13"/>
  <c r="K119" i="13" s="1"/>
  <c r="J107" i="13"/>
  <c r="K107" i="13" s="1"/>
  <c r="J109" i="13"/>
  <c r="K109" i="13" s="1"/>
  <c r="J102" i="13"/>
  <c r="K102" i="13" s="1"/>
  <c r="J99" i="13"/>
  <c r="K99" i="13" s="1"/>
  <c r="J55" i="13"/>
  <c r="K55" i="13" s="1"/>
  <c r="J17" i="13"/>
  <c r="K17" i="13" s="1"/>
  <c r="J14" i="13"/>
  <c r="K14" i="13" s="1"/>
  <c r="J399" i="13"/>
  <c r="K399" i="13" s="1"/>
  <c r="J398" i="13"/>
  <c r="K398" i="13" s="1"/>
  <c r="J396" i="13"/>
  <c r="K396" i="13" s="1"/>
  <c r="J393" i="13"/>
  <c r="K393" i="13" s="1"/>
  <c r="J381" i="13"/>
  <c r="K381" i="13" s="1"/>
  <c r="J379" i="13"/>
  <c r="K379" i="13" s="1"/>
  <c r="J364" i="13"/>
  <c r="K364" i="13" s="1"/>
  <c r="J356" i="13"/>
  <c r="K356" i="13" s="1"/>
  <c r="J355" i="13"/>
  <c r="K355" i="13" s="1"/>
  <c r="K354" i="13"/>
  <c r="J352" i="13"/>
  <c r="K352" i="13" s="1"/>
  <c r="J348" i="13"/>
  <c r="K348" i="13" s="1"/>
  <c r="J345" i="13"/>
  <c r="K345" i="13" s="1"/>
  <c r="J337" i="13"/>
  <c r="K337" i="13" s="1"/>
  <c r="J336" i="13"/>
  <c r="K336" i="13" s="1"/>
  <c r="J334" i="13"/>
  <c r="K334" i="13" s="1"/>
  <c r="J329" i="13"/>
  <c r="K329" i="13" s="1"/>
  <c r="J322" i="13"/>
  <c r="K322" i="13" s="1"/>
  <c r="K307" i="13"/>
  <c r="J296" i="13"/>
  <c r="K296" i="13" s="1"/>
  <c r="J282" i="13"/>
  <c r="K282" i="13" s="1"/>
  <c r="J279" i="13"/>
  <c r="K279" i="13" s="1"/>
  <c r="J270" i="13"/>
  <c r="K270" i="13" s="1"/>
  <c r="J269" i="13"/>
  <c r="K269" i="13" s="1"/>
  <c r="J263" i="13"/>
  <c r="K263" i="13" s="1"/>
  <c r="J258" i="13"/>
  <c r="K258" i="13" s="1"/>
  <c r="J252" i="13"/>
  <c r="K252" i="13" s="1"/>
  <c r="J248" i="13"/>
  <c r="K248" i="13" s="1"/>
  <c r="J246" i="13"/>
  <c r="K246" i="13" s="1"/>
  <c r="J231" i="13"/>
  <c r="K231" i="13" s="1"/>
  <c r="J179" i="13"/>
  <c r="K179" i="13" s="1"/>
  <c r="J187" i="13"/>
  <c r="K187" i="13" s="1"/>
  <c r="J180" i="13"/>
  <c r="K180" i="13" s="1"/>
  <c r="J167" i="13"/>
  <c r="K167" i="13" s="1"/>
  <c r="J162" i="13"/>
  <c r="K162" i="13" s="1"/>
  <c r="J154" i="13"/>
  <c r="K154" i="13" s="1"/>
  <c r="J149" i="13"/>
  <c r="K149" i="13" s="1"/>
  <c r="J135" i="13"/>
  <c r="K135" i="13" s="1"/>
  <c r="K132" i="13"/>
  <c r="J134" i="13"/>
  <c r="K134" i="13" s="1"/>
  <c r="J129" i="13"/>
  <c r="K129" i="13" s="1"/>
  <c r="J104" i="13"/>
  <c r="K104" i="13" s="1"/>
  <c r="J101" i="13"/>
  <c r="K101" i="13" s="1"/>
  <c r="J93" i="13"/>
  <c r="K93" i="13" s="1"/>
  <c r="K89" i="13"/>
  <c r="J67" i="13"/>
  <c r="K67" i="13" s="1"/>
  <c r="J59" i="13"/>
  <c r="K59" i="13" s="1"/>
  <c r="J39" i="13"/>
  <c r="K39" i="13" s="1"/>
  <c r="J26" i="13"/>
  <c r="K26" i="13" s="1"/>
  <c r="J3" i="13"/>
  <c r="K3" i="13" s="1"/>
  <c r="J68" i="12" l="1"/>
  <c r="K68" i="12" s="1"/>
  <c r="J208" i="12"/>
  <c r="K208" i="12" s="1"/>
  <c r="J185" i="12"/>
  <c r="K185" i="12" s="1"/>
  <c r="J207" i="12"/>
  <c r="K207" i="12" s="1"/>
  <c r="J206" i="12"/>
  <c r="K206" i="12" s="1"/>
  <c r="J16" i="12" l="1"/>
  <c r="K16" i="12" s="1"/>
  <c r="J111" i="12"/>
  <c r="K111" i="12" s="1"/>
  <c r="J212" i="12"/>
  <c r="K212" i="12" s="1"/>
  <c r="J125" i="12"/>
  <c r="K125" i="12" s="1"/>
  <c r="J174" i="12"/>
  <c r="K174" i="12" s="1"/>
  <c r="J54" i="12"/>
  <c r="K54" i="12" s="1"/>
  <c r="J40" i="12"/>
  <c r="K40" i="12" s="1"/>
  <c r="J4" i="12"/>
  <c r="K4" i="12" s="1"/>
  <c r="J39" i="12"/>
  <c r="K39" i="12" s="1"/>
  <c r="J110" i="12"/>
  <c r="K110" i="12" s="1"/>
  <c r="J109" i="12"/>
  <c r="K109" i="12" s="1"/>
  <c r="J66" i="12"/>
  <c r="K66" i="12" s="1"/>
  <c r="J108" i="12"/>
  <c r="K108" i="12" s="1"/>
  <c r="J124" i="12"/>
  <c r="K124" i="12" s="1"/>
  <c r="J3" i="12"/>
  <c r="K3" i="12" s="1"/>
  <c r="J123" i="12"/>
  <c r="K123" i="12" s="1"/>
  <c r="J205" i="12"/>
  <c r="K205" i="12" s="1"/>
  <c r="J59" i="12"/>
  <c r="K59" i="12" s="1"/>
  <c r="J58" i="12"/>
  <c r="K58" i="12" s="1"/>
  <c r="J204" i="12"/>
  <c r="K204" i="12" s="1"/>
  <c r="J180" i="12"/>
  <c r="K180" i="12" s="1"/>
  <c r="J190" i="12"/>
  <c r="K190" i="12" s="1"/>
  <c r="J184" i="12"/>
  <c r="K184" i="12" s="1"/>
  <c r="J203" i="12"/>
  <c r="K203" i="12" s="1"/>
  <c r="J172" i="12"/>
  <c r="K172" i="12" s="1"/>
  <c r="J101" i="12"/>
  <c r="K101" i="12" s="1"/>
  <c r="J152" i="12"/>
  <c r="K152" i="12" s="1"/>
  <c r="J151" i="12"/>
  <c r="K151" i="12" s="1"/>
  <c r="J100" i="12"/>
  <c r="K100" i="12" s="1"/>
  <c r="J99" i="12"/>
  <c r="K99" i="12" s="1"/>
  <c r="J70" i="12"/>
  <c r="K70" i="12" s="1"/>
  <c r="J211" i="12"/>
  <c r="K211" i="12" s="1"/>
  <c r="J98" i="12"/>
  <c r="K98" i="12" s="1"/>
  <c r="J41" i="12"/>
  <c r="K41" i="12" s="1"/>
  <c r="J164" i="12"/>
  <c r="K164" i="12" s="1"/>
  <c r="J150" i="12"/>
  <c r="K150" i="12" s="1"/>
  <c r="J28" i="12"/>
  <c r="K28" i="12" s="1"/>
  <c r="J38" i="12"/>
  <c r="K38" i="12" s="1"/>
  <c r="J83" i="12"/>
  <c r="K83" i="12" s="1"/>
  <c r="J15" i="12"/>
  <c r="K15" i="12" s="1"/>
  <c r="J163" i="12"/>
  <c r="K163" i="12" s="1"/>
  <c r="J131" i="12"/>
  <c r="K131" i="12" s="1"/>
  <c r="J173" i="12"/>
  <c r="K173" i="12" s="1"/>
  <c r="J130" i="12"/>
  <c r="K130" i="12" s="1"/>
  <c r="J171" i="12"/>
  <c r="K171" i="12" s="1"/>
  <c r="J122" i="12"/>
  <c r="K122" i="12" s="1"/>
  <c r="J162" i="12"/>
  <c r="K162" i="12" s="1"/>
  <c r="J161" i="12"/>
  <c r="K161" i="12" s="1"/>
  <c r="J202" i="12"/>
  <c r="K202" i="12" s="1"/>
  <c r="J97" i="12"/>
  <c r="K97" i="12" s="1"/>
  <c r="J201" i="12"/>
  <c r="K201" i="12" s="1"/>
  <c r="J96" i="12"/>
  <c r="K96" i="12" s="1"/>
  <c r="J14" i="12"/>
  <c r="K14" i="12" s="1"/>
  <c r="J50" i="12"/>
  <c r="K50" i="12" s="1"/>
  <c r="J210" i="12"/>
  <c r="K210" i="12" s="1"/>
  <c r="J95" i="12"/>
  <c r="K95" i="12" s="1"/>
  <c r="J49" i="12"/>
  <c r="K49" i="12" s="1"/>
  <c r="J33" i="12"/>
  <c r="K33" i="12" s="1"/>
  <c r="J82" i="12"/>
  <c r="K82" i="12" s="1"/>
  <c r="J57" i="12"/>
  <c r="K57" i="12" s="1"/>
  <c r="J79" i="12"/>
  <c r="K79" i="12" s="1"/>
  <c r="J129" i="12"/>
  <c r="K129" i="12" s="1"/>
  <c r="J170" i="12"/>
  <c r="K170" i="12" s="1"/>
  <c r="J169" i="12"/>
  <c r="K169" i="12" s="1"/>
  <c r="J168" i="12"/>
  <c r="K168" i="12" s="1"/>
  <c r="J119" i="12"/>
  <c r="K119" i="12" s="1"/>
  <c r="J17" i="12"/>
  <c r="K17" i="12" s="1"/>
  <c r="J10" i="12"/>
  <c r="K10" i="12" s="1"/>
  <c r="J128" i="12"/>
  <c r="K128" i="12" s="1"/>
  <c r="J67" i="12"/>
  <c r="K67" i="12" s="1"/>
  <c r="J94" i="12"/>
  <c r="K94" i="12" s="1"/>
  <c r="J37" i="12"/>
  <c r="K37" i="12" s="1"/>
  <c r="J60" i="12"/>
  <c r="K60" i="12" s="1"/>
  <c r="J31" i="12"/>
  <c r="K31" i="12" s="1"/>
  <c r="J36" i="12"/>
  <c r="K36" i="12" s="1"/>
  <c r="J35" i="12"/>
  <c r="K35" i="12" s="1"/>
  <c r="J160" i="12"/>
  <c r="K160" i="12" s="1"/>
  <c r="J107" i="12"/>
  <c r="K107" i="12" s="1"/>
  <c r="J127" i="12"/>
  <c r="K127" i="12" s="1"/>
  <c r="J118" i="12"/>
  <c r="K118" i="12" s="1"/>
  <c r="J106" i="12"/>
  <c r="K106" i="12" s="1"/>
  <c r="J200" i="12"/>
  <c r="K200" i="12" s="1"/>
  <c r="J52" i="12"/>
  <c r="K52" i="12" s="1"/>
  <c r="J182" i="12"/>
  <c r="K182" i="12" s="1"/>
  <c r="J22" i="12"/>
  <c r="K22" i="12" s="1"/>
  <c r="J167" i="12"/>
  <c r="K167" i="12" s="1"/>
  <c r="J149" i="12"/>
  <c r="K149" i="12" s="1"/>
  <c r="J69" i="12"/>
  <c r="K69" i="12" s="1"/>
  <c r="J199" i="12"/>
  <c r="K199" i="12" s="1"/>
  <c r="J93" i="12"/>
  <c r="K93" i="12" s="1"/>
  <c r="J126" i="12"/>
  <c r="K126" i="12" s="1"/>
  <c r="J132" i="12"/>
  <c r="K132" i="12" s="1"/>
  <c r="J159" i="12"/>
  <c r="K159" i="12" s="1"/>
  <c r="J92" i="12"/>
  <c r="K92" i="12" s="1"/>
  <c r="J21" i="12"/>
  <c r="K21" i="12" s="1"/>
  <c r="J198" i="12"/>
  <c r="K198" i="12" s="1"/>
  <c r="J48" i="12"/>
  <c r="K48" i="12" s="1"/>
  <c r="J78" i="12"/>
  <c r="K78" i="12" s="1"/>
  <c r="J181" i="12"/>
  <c r="K181" i="12" s="1"/>
  <c r="J197" i="12"/>
  <c r="K197" i="12" s="1"/>
  <c r="J196" i="12"/>
  <c r="K196" i="12" s="1"/>
  <c r="J189" i="12"/>
  <c r="K189" i="12" s="1"/>
  <c r="J178" i="12"/>
  <c r="K178" i="12" s="1"/>
  <c r="J158" i="12"/>
  <c r="K158" i="12" s="1"/>
  <c r="J91" i="12"/>
  <c r="K91" i="12" s="1"/>
  <c r="J77" i="12"/>
  <c r="K77" i="12" s="1"/>
  <c r="J90" i="12"/>
  <c r="K90" i="12" s="1"/>
  <c r="J89" i="12"/>
  <c r="K89" i="12" s="1"/>
  <c r="J195" i="12"/>
  <c r="K195" i="12" s="1"/>
  <c r="J194" i="12"/>
  <c r="K194" i="12" s="1"/>
  <c r="J177" i="12"/>
  <c r="K177" i="12" s="1"/>
  <c r="J188" i="12"/>
  <c r="K188" i="12" s="1"/>
  <c r="J121" i="12"/>
  <c r="K121" i="12" s="1"/>
  <c r="J88" i="12"/>
  <c r="K88" i="12" s="1"/>
  <c r="J209" i="12"/>
  <c r="K209" i="12" s="1"/>
  <c r="J155" i="12"/>
  <c r="K155" i="12" s="1"/>
  <c r="J147" i="12"/>
  <c r="K147" i="12" s="1"/>
  <c r="J53" i="12"/>
  <c r="K53" i="12" s="1"/>
  <c r="J87" i="12"/>
  <c r="K87" i="12" s="1"/>
  <c r="J157" i="12"/>
  <c r="K157" i="12" s="1"/>
  <c r="J114" i="12"/>
  <c r="K114" i="12" s="1"/>
  <c r="J179" i="12"/>
  <c r="K179" i="12" s="1"/>
  <c r="J193" i="12"/>
  <c r="K193" i="12" s="1"/>
  <c r="J192" i="12"/>
  <c r="K192" i="12" s="1"/>
  <c r="J86" i="12"/>
  <c r="K86" i="12" s="1"/>
  <c r="J9" i="12"/>
  <c r="K9" i="12" s="1"/>
  <c r="J13" i="12"/>
  <c r="K13" i="12" s="1"/>
  <c r="J65" i="12"/>
  <c r="K65" i="12" s="1"/>
  <c r="J113" i="12"/>
  <c r="K113" i="12" s="1"/>
  <c r="J191" i="12"/>
  <c r="K191" i="12" s="1"/>
  <c r="J183" i="12"/>
  <c r="K183" i="12" s="1"/>
  <c r="J81" i="12"/>
  <c r="K81" i="12" s="1"/>
  <c r="J30" i="12"/>
  <c r="K30" i="12" s="1"/>
  <c r="J29" i="12"/>
  <c r="K29" i="12" s="1"/>
  <c r="J47" i="12"/>
  <c r="K47" i="12" s="1"/>
  <c r="J72" i="12"/>
  <c r="K72" i="12" s="1"/>
  <c r="J20" i="12"/>
  <c r="K20" i="12" s="1"/>
  <c r="J80" i="12"/>
  <c r="K80" i="12" s="1"/>
  <c r="J166" i="12"/>
  <c r="K166" i="12" s="1"/>
  <c r="J120" i="12"/>
  <c r="K120" i="12" s="1"/>
  <c r="J112" i="12"/>
  <c r="K112" i="12" s="1"/>
  <c r="J145" i="12"/>
  <c r="K145" i="12" s="1"/>
  <c r="J55" i="12"/>
  <c r="K55" i="12" s="1"/>
  <c r="J156" i="12"/>
  <c r="K156" i="12" s="1"/>
  <c r="J51" i="12"/>
  <c r="K51" i="12" s="1"/>
  <c r="J148" i="12"/>
  <c r="K148" i="12" s="1"/>
  <c r="J46" i="12"/>
  <c r="K46" i="12" s="1"/>
  <c r="J12" i="12"/>
  <c r="K12" i="12" s="1"/>
  <c r="J85" i="12"/>
  <c r="K85" i="12" s="1"/>
  <c r="J45" i="12"/>
  <c r="K45" i="12" s="1"/>
  <c r="J71" i="12"/>
  <c r="K71" i="12" s="1"/>
  <c r="J142" i="12"/>
  <c r="K142" i="12" s="1"/>
  <c r="J144" i="12"/>
  <c r="K144" i="12" s="1"/>
  <c r="J27" i="12"/>
  <c r="K27" i="12" s="1"/>
  <c r="J64" i="12"/>
  <c r="K64" i="12" s="1"/>
  <c r="J63" i="12"/>
  <c r="K63" i="12" s="1"/>
  <c r="J62" i="12"/>
  <c r="K62" i="12" s="1"/>
  <c r="J117" i="12"/>
  <c r="K117" i="12" s="1"/>
  <c r="J116" i="12"/>
  <c r="K116" i="12" s="1"/>
  <c r="J7" i="12"/>
  <c r="K7" i="12" s="1"/>
  <c r="J56" i="12"/>
  <c r="K56" i="12" s="1"/>
  <c r="J8" i="12"/>
  <c r="K8" i="12" s="1"/>
  <c r="J141" i="12"/>
  <c r="K141" i="12" s="1"/>
  <c r="J32" i="12"/>
  <c r="K32" i="12" s="1"/>
  <c r="J140" i="12"/>
  <c r="K140" i="12" s="1"/>
  <c r="J214" i="12"/>
  <c r="K214" i="12" s="1"/>
  <c r="J6" i="12"/>
  <c r="K6" i="12" s="1"/>
  <c r="J143" i="12"/>
  <c r="K143" i="12" s="1"/>
  <c r="J154" i="12"/>
  <c r="K154" i="12" s="1"/>
  <c r="J187" i="12"/>
  <c r="K187" i="12" s="1"/>
  <c r="J175" i="12"/>
  <c r="K175" i="12" s="1"/>
  <c r="J139" i="12"/>
  <c r="K139" i="12" s="1"/>
  <c r="J138" i="12"/>
  <c r="K138" i="12" s="1"/>
  <c r="J75" i="12"/>
  <c r="K75" i="12" s="1"/>
  <c r="J76" i="12"/>
  <c r="K76" i="12" s="1"/>
  <c r="J137" i="12"/>
  <c r="K137" i="12" s="1"/>
  <c r="J153" i="12"/>
  <c r="K153" i="12" s="1"/>
  <c r="J136" i="12"/>
  <c r="K136" i="12" s="1"/>
  <c r="J25" i="12"/>
  <c r="K25" i="12" s="1"/>
  <c r="J44" i="12"/>
  <c r="K44" i="12" s="1"/>
  <c r="J5" i="12"/>
  <c r="K5" i="12" s="1"/>
  <c r="J135" i="12"/>
  <c r="K135" i="12" s="1"/>
  <c r="J26" i="12"/>
  <c r="K26" i="12" s="1"/>
  <c r="J146" i="12"/>
  <c r="K146" i="12" s="1"/>
  <c r="J134" i="12"/>
  <c r="K134" i="12" s="1"/>
  <c r="J133" i="12"/>
  <c r="K133" i="12" s="1"/>
  <c r="J43" i="12"/>
  <c r="K43" i="12" s="1"/>
  <c r="J105" i="12"/>
  <c r="K105" i="12" s="1"/>
  <c r="J104" i="12"/>
  <c r="K104" i="12" s="1"/>
  <c r="J115" i="12"/>
  <c r="K115" i="12" s="1"/>
  <c r="J42" i="12"/>
  <c r="K42" i="12" s="1"/>
  <c r="J103" i="12"/>
  <c r="K103" i="12" s="1"/>
  <c r="J19" i="12"/>
  <c r="K19" i="12" s="1"/>
  <c r="J74" i="12"/>
  <c r="K74" i="12" s="1"/>
  <c r="J165" i="12"/>
  <c r="K165" i="12" s="1"/>
  <c r="J61" i="12"/>
  <c r="K61" i="12" s="1"/>
  <c r="J73" i="12"/>
  <c r="K73" i="12" s="1"/>
  <c r="J102" i="12"/>
  <c r="K102" i="12" s="1"/>
  <c r="J84" i="12"/>
  <c r="K84" i="12" s="1"/>
  <c r="J18" i="12"/>
  <c r="K18" i="12" s="1"/>
  <c r="J34" i="12"/>
  <c r="K34" i="12" s="1"/>
  <c r="J213" i="12"/>
  <c r="K213" i="12" s="1"/>
  <c r="J11" i="12"/>
  <c r="K11" i="12" s="1"/>
  <c r="J24" i="12"/>
  <c r="K24" i="12" s="1"/>
  <c r="J23" i="12"/>
  <c r="K23" i="12" s="1"/>
  <c r="J186" i="12"/>
  <c r="K186" i="12" s="1"/>
  <c r="J176" i="12"/>
  <c r="K176" i="12" l="1"/>
  <c r="E16" i="8"/>
  <c r="D16" i="8"/>
  <c r="D15" i="8"/>
  <c r="E15" i="8"/>
  <c r="E14" i="8"/>
  <c r="D14" i="8"/>
  <c r="C11" i="8"/>
  <c r="B11" i="8"/>
  <c r="H29" i="10" l="1"/>
  <c r="J23" i="10" l="1"/>
  <c r="K23" i="10" s="1"/>
  <c r="J20" i="10"/>
  <c r="K20" i="10"/>
  <c r="J24" i="10"/>
  <c r="K24" i="10" s="1"/>
  <c r="J25" i="10"/>
  <c r="K25" i="10" s="1"/>
  <c r="J26" i="10"/>
  <c r="K26" i="10" s="1"/>
  <c r="J27" i="10"/>
  <c r="K27" i="10" s="1"/>
  <c r="J28" i="10"/>
  <c r="K28" i="10" s="1"/>
  <c r="J19" i="10"/>
  <c r="K19" i="10"/>
  <c r="J10" i="10"/>
  <c r="K10" i="10" s="1"/>
  <c r="J18" i="10"/>
  <c r="K18" i="10" s="1"/>
  <c r="J22" i="10"/>
  <c r="K22" i="10" s="1"/>
  <c r="J17" i="10"/>
  <c r="K17" i="10" s="1"/>
  <c r="J21" i="10"/>
  <c r="K21" i="10" s="1"/>
  <c r="J16" i="10"/>
  <c r="K16" i="10" s="1"/>
  <c r="J15" i="10"/>
  <c r="K15" i="10" s="1"/>
  <c r="J14" i="10"/>
  <c r="K14" i="10" s="1"/>
  <c r="J13" i="10"/>
  <c r="K13" i="10" s="1"/>
  <c r="J12" i="10"/>
  <c r="K12" i="10" s="1"/>
  <c r="J11" i="10"/>
  <c r="K11" i="10" s="1"/>
  <c r="J9" i="10"/>
  <c r="K9" i="10" s="1"/>
  <c r="J8" i="10"/>
  <c r="K8" i="10" s="1"/>
  <c r="J7" i="10"/>
  <c r="K7" i="10" s="1"/>
  <c r="J6" i="10"/>
  <c r="K6" i="10" s="1"/>
  <c r="J5" i="10"/>
  <c r="K5" i="10" s="1"/>
  <c r="J4" i="10"/>
  <c r="K4" i="10" s="1"/>
  <c r="J3" i="10"/>
  <c r="K3" i="10" s="1"/>
  <c r="K29" i="10" l="1"/>
  <c r="H37" i="6"/>
  <c r="J36" i="6"/>
  <c r="K36" i="6" s="1"/>
  <c r="H22" i="9" l="1"/>
  <c r="J19" i="9"/>
  <c r="K19" i="9" s="1"/>
  <c r="J20" i="9"/>
  <c r="K20" i="9" s="1"/>
  <c r="J21" i="9"/>
  <c r="K21" i="9" s="1"/>
  <c r="J4" i="9"/>
  <c r="K4" i="9" s="1"/>
  <c r="J5" i="9"/>
  <c r="K5" i="9" s="1"/>
  <c r="J6" i="9"/>
  <c r="K6" i="9" s="1"/>
  <c r="J7" i="9"/>
  <c r="K7" i="9" s="1"/>
  <c r="J8" i="9"/>
  <c r="K8" i="9" s="1"/>
  <c r="J9" i="9"/>
  <c r="K9" i="9" s="1"/>
  <c r="J10" i="9"/>
  <c r="K10" i="9" s="1"/>
  <c r="J11" i="9"/>
  <c r="K11" i="9" s="1"/>
  <c r="J12" i="9"/>
  <c r="K12" i="9" s="1"/>
  <c r="J13" i="9"/>
  <c r="K13" i="9" s="1"/>
  <c r="J14" i="9"/>
  <c r="K14" i="9" s="1"/>
  <c r="J15" i="9"/>
  <c r="K15" i="9" s="1"/>
  <c r="J16" i="9"/>
  <c r="K16" i="9" s="1"/>
  <c r="J17" i="9"/>
  <c r="K17" i="9" s="1"/>
  <c r="J18" i="9"/>
  <c r="K18" i="9" s="1"/>
  <c r="J3" i="9"/>
  <c r="J22" i="9" l="1"/>
  <c r="K3" i="9"/>
  <c r="K22" i="9" s="1"/>
  <c r="K14" i="2"/>
  <c r="K8" i="2"/>
  <c r="H111" i="4" l="1"/>
  <c r="I111" i="4" s="1"/>
  <c r="H103" i="4"/>
  <c r="I103" i="4" s="1"/>
  <c r="H110" i="4"/>
  <c r="I110" i="4" s="1"/>
  <c r="H128" i="4"/>
  <c r="I128" i="4" s="1"/>
  <c r="H102" i="4"/>
  <c r="I102" i="4" s="1"/>
  <c r="H135" i="4"/>
  <c r="I135" i="4" s="1"/>
  <c r="H101" i="4"/>
  <c r="I101" i="4" s="1"/>
  <c r="H100" i="4"/>
  <c r="I100" i="4" s="1"/>
  <c r="H123" i="4"/>
  <c r="I123" i="4" s="1"/>
  <c r="H134" i="4"/>
  <c r="I134" i="4" s="1"/>
  <c r="H96" i="4"/>
  <c r="I96" i="4" s="1"/>
  <c r="H58" i="4"/>
  <c r="I58" i="4" s="1"/>
  <c r="H95" i="4"/>
  <c r="I95" i="4" s="1"/>
  <c r="H133" i="4"/>
  <c r="I133" i="4" s="1"/>
  <c r="H132" i="4"/>
  <c r="I132" i="4" s="1"/>
  <c r="H112" i="4"/>
  <c r="I112" i="4" s="1"/>
  <c r="H94" i="4"/>
  <c r="I94" i="4" s="1"/>
  <c r="H131" i="4"/>
  <c r="I131" i="4" s="1"/>
  <c r="H109" i="4"/>
  <c r="I109" i="4" s="1"/>
  <c r="H108" i="4"/>
  <c r="I108" i="4" s="1"/>
  <c r="H93" i="4"/>
  <c r="I93" i="4" s="1"/>
  <c r="H130" i="4"/>
  <c r="I130" i="4" s="1"/>
  <c r="H107" i="4"/>
  <c r="I107" i="4" s="1"/>
  <c r="H92" i="4"/>
  <c r="I92" i="4" s="1"/>
  <c r="H129" i="4"/>
  <c r="I129" i="4" s="1"/>
  <c r="H106" i="4"/>
  <c r="I106" i="4" s="1"/>
  <c r="H127" i="4"/>
  <c r="I127" i="4" s="1"/>
  <c r="H105" i="4"/>
  <c r="I105" i="4" s="1"/>
  <c r="H91" i="4"/>
  <c r="I91" i="4" s="1"/>
  <c r="H53" i="4"/>
  <c r="I53" i="4" s="1"/>
  <c r="H61" i="4"/>
  <c r="I61" i="4" s="1"/>
  <c r="H32" i="4"/>
  <c r="I32" i="4" s="1"/>
  <c r="H15" i="4"/>
  <c r="I15" i="4" s="1"/>
  <c r="H99" i="4"/>
  <c r="I99" i="4" s="1"/>
  <c r="H57" i="4"/>
  <c r="I57" i="4" s="1"/>
  <c r="H82" i="4"/>
  <c r="I82" i="4" s="1"/>
  <c r="H56" i="4"/>
  <c r="I56" i="4" s="1"/>
  <c r="H55" i="4"/>
  <c r="I55" i="4" s="1"/>
  <c r="H69" i="4"/>
  <c r="I69" i="4" s="1"/>
  <c r="H114" i="4"/>
  <c r="I114" i="4" s="1"/>
  <c r="H17" i="4"/>
  <c r="I17" i="4" s="1"/>
  <c r="H60" i="4"/>
  <c r="I60" i="4" s="1"/>
  <c r="H54" i="4"/>
  <c r="I54" i="4" s="1"/>
  <c r="H116" i="4"/>
  <c r="I116" i="4" s="1"/>
  <c r="H52" i="4"/>
  <c r="I52" i="4" s="1"/>
  <c r="H98" i="4"/>
  <c r="I98" i="4" s="1"/>
  <c r="H51" i="4"/>
  <c r="I51" i="4" s="1"/>
  <c r="H50" i="4"/>
  <c r="I50" i="4" s="1"/>
  <c r="H49" i="4"/>
  <c r="I49" i="4" s="1"/>
  <c r="H48" i="4"/>
  <c r="I48" i="4" s="1"/>
  <c r="H47" i="4"/>
  <c r="I47" i="4" s="1"/>
  <c r="H104" i="4"/>
  <c r="I104" i="4" s="1"/>
  <c r="H45" i="4"/>
  <c r="I45" i="4" s="1"/>
  <c r="H44" i="4"/>
  <c r="I44" i="4" s="1"/>
  <c r="H43" i="4"/>
  <c r="I43" i="4" s="1"/>
  <c r="H42" i="4"/>
  <c r="I42" i="4" s="1"/>
  <c r="H115" i="4"/>
  <c r="I115" i="4" s="1"/>
  <c r="H66" i="4"/>
  <c r="I66" i="4" s="1"/>
  <c r="H39" i="4"/>
  <c r="I39" i="4" s="1"/>
  <c r="H38" i="4"/>
  <c r="I38" i="4" s="1"/>
  <c r="H37" i="4"/>
  <c r="I37" i="4" s="1"/>
  <c r="H36" i="4"/>
  <c r="I36" i="4" s="1"/>
  <c r="H63" i="4"/>
  <c r="I63" i="4" s="1"/>
  <c r="H117" i="4"/>
  <c r="I117" i="4" s="1"/>
  <c r="H88" i="4"/>
  <c r="I88" i="4" s="1"/>
  <c r="H74" i="4"/>
  <c r="I74" i="4" s="1"/>
  <c r="H59" i="4"/>
  <c r="I59" i="4" s="1"/>
  <c r="H86" i="4"/>
  <c r="I86" i="4" s="1"/>
  <c r="H20" i="4"/>
  <c r="I20" i="4" s="1"/>
  <c r="H5" i="4"/>
  <c r="I5" i="4" s="1"/>
  <c r="H89" i="4"/>
  <c r="I89" i="4" s="1"/>
  <c r="H113" i="4"/>
  <c r="I113" i="4" s="1"/>
  <c r="H87" i="4"/>
  <c r="I87" i="4" s="1"/>
  <c r="H72" i="4"/>
  <c r="I72" i="4" s="1"/>
  <c r="H77" i="4"/>
  <c r="I77" i="4" s="1"/>
  <c r="H67" i="4"/>
  <c r="I67" i="4" s="1"/>
  <c r="H24" i="4"/>
  <c r="I24" i="4" s="1"/>
  <c r="H18" i="4"/>
  <c r="I18" i="4" s="1"/>
  <c r="H85" i="4"/>
  <c r="I85" i="4" s="1"/>
  <c r="H83" i="4"/>
  <c r="I83" i="4" s="1"/>
  <c r="H64" i="4"/>
  <c r="I64" i="4" s="1"/>
  <c r="H68" i="4"/>
  <c r="I68" i="4" s="1"/>
  <c r="H79" i="4"/>
  <c r="I79" i="4" s="1"/>
  <c r="H62" i="4"/>
  <c r="I62" i="4" s="1"/>
  <c r="H6" i="4"/>
  <c r="I6" i="4" s="1"/>
  <c r="I30" i="4"/>
  <c r="I126" i="4"/>
  <c r="H25" i="4"/>
  <c r="I25" i="4" s="1"/>
  <c r="H23" i="4"/>
  <c r="I23" i="4" s="1"/>
  <c r="H81" i="4"/>
  <c r="I81" i="4" s="1"/>
  <c r="H97" i="4"/>
  <c r="I97" i="4" s="1"/>
  <c r="H13" i="4"/>
  <c r="I13" i="4" s="1"/>
  <c r="H11" i="4"/>
  <c r="I11" i="4" s="1"/>
  <c r="H16" i="4"/>
  <c r="I16" i="4" s="1"/>
  <c r="H78" i="4"/>
  <c r="I78" i="4" s="1"/>
  <c r="H10" i="4"/>
  <c r="I10" i="4" s="1"/>
  <c r="H8" i="4"/>
  <c r="I8" i="4" s="1"/>
  <c r="H41" i="4"/>
  <c r="I41" i="4" s="1"/>
  <c r="H119" i="4"/>
  <c r="I119" i="4" s="1"/>
  <c r="H118" i="4"/>
  <c r="I118" i="4" s="1"/>
  <c r="H21" i="4"/>
  <c r="I21" i="4" s="1"/>
  <c r="H70" i="4"/>
  <c r="I70" i="4" s="1"/>
  <c r="H27" i="4"/>
  <c r="I27" i="4" s="1"/>
  <c r="H22" i="4"/>
  <c r="I22" i="4" s="1"/>
  <c r="H29" i="4"/>
  <c r="I29" i="4" s="1"/>
  <c r="H9" i="4"/>
  <c r="I9" i="4" s="1"/>
  <c r="H124" i="4"/>
  <c r="I124" i="4" s="1"/>
  <c r="H33" i="4"/>
  <c r="I33" i="4" s="1"/>
  <c r="H71" i="4"/>
  <c r="I71" i="4" s="1"/>
  <c r="H76" i="4"/>
  <c r="I76" i="4" s="1"/>
  <c r="H28" i="4"/>
  <c r="I28" i="4" s="1"/>
  <c r="H46" i="4"/>
  <c r="I46" i="4" s="1"/>
  <c r="H40" i="4"/>
  <c r="I40" i="4" s="1"/>
  <c r="H35" i="4"/>
  <c r="I35" i="4" s="1"/>
  <c r="H125" i="4"/>
  <c r="I125" i="4" s="1"/>
  <c r="H90" i="4"/>
  <c r="I90" i="4" s="1"/>
  <c r="H7" i="4"/>
  <c r="I7" i="4" s="1"/>
  <c r="H14" i="4"/>
  <c r="I14" i="4" s="1"/>
  <c r="H19" i="4"/>
  <c r="I19" i="4" s="1"/>
  <c r="H4" i="4"/>
  <c r="I4" i="4" s="1"/>
  <c r="H65" i="4"/>
  <c r="I65" i="4" s="1"/>
  <c r="H3" i="4"/>
  <c r="I3" i="4" s="1"/>
  <c r="H31" i="4"/>
  <c r="I31" i="4" s="1"/>
  <c r="H80" i="4"/>
  <c r="I80" i="4" s="1"/>
  <c r="H75" i="4"/>
  <c r="I75" i="4" s="1"/>
  <c r="H73" i="4"/>
  <c r="I73" i="4" s="1"/>
  <c r="H122" i="4"/>
  <c r="I122" i="4" s="1"/>
  <c r="H34" i="4"/>
  <c r="I34" i="4" s="1"/>
  <c r="H121" i="4"/>
  <c r="I121" i="4" s="1"/>
  <c r="H120" i="4"/>
  <c r="I120" i="4" s="1"/>
  <c r="H12" i="4"/>
  <c r="I12" i="4" s="1"/>
  <c r="H26" i="4"/>
  <c r="I26" i="4" s="1"/>
  <c r="H84" i="4"/>
  <c r="I84" i="4" s="1"/>
  <c r="J25" i="7" l="1"/>
  <c r="K25" i="7" s="1"/>
  <c r="J5" i="7"/>
  <c r="K5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7" i="7"/>
  <c r="K7" i="7" s="1"/>
  <c r="J14" i="7"/>
  <c r="K14" i="7" s="1"/>
  <c r="J26" i="7"/>
  <c r="K26" i="7" s="1"/>
  <c r="J27" i="7"/>
  <c r="K27" i="7" s="1"/>
  <c r="J28" i="7"/>
  <c r="K28" i="7" s="1"/>
  <c r="J3" i="7"/>
  <c r="K3" i="7" s="1"/>
  <c r="J15" i="7"/>
  <c r="K15" i="7" s="1"/>
  <c r="J16" i="7"/>
  <c r="K16" i="7" s="1"/>
  <c r="J17" i="7"/>
  <c r="K17" i="7" s="1"/>
  <c r="J18" i="7"/>
  <c r="K18" i="7" s="1"/>
  <c r="J29" i="7"/>
  <c r="K29" i="7" s="1"/>
  <c r="J19" i="7"/>
  <c r="K19" i="7" s="1"/>
  <c r="J20" i="7"/>
  <c r="K20" i="7" s="1"/>
  <c r="J30" i="7"/>
  <c r="K30" i="7" s="1"/>
  <c r="J31" i="7"/>
  <c r="K31" i="7" s="1"/>
  <c r="J21" i="7"/>
  <c r="K21" i="7" s="1"/>
  <c r="J32" i="7"/>
  <c r="K32" i="7" s="1"/>
  <c r="J22" i="7"/>
  <c r="K22" i="7" s="1"/>
  <c r="J23" i="7"/>
  <c r="K23" i="7" s="1"/>
  <c r="J6" i="7"/>
  <c r="K6" i="7" s="1"/>
  <c r="J24" i="7"/>
  <c r="K24" i="7" s="1"/>
  <c r="J4" i="7"/>
  <c r="K4" i="7" s="1"/>
  <c r="I33" i="7"/>
  <c r="H33" i="7"/>
  <c r="J33" i="7" l="1"/>
  <c r="K33" i="7"/>
  <c r="K43" i="2"/>
  <c r="H54" i="2"/>
  <c r="I54" i="2"/>
  <c r="I37" i="6" l="1"/>
  <c r="J35" i="6"/>
  <c r="K35" i="6" s="1"/>
  <c r="J34" i="6"/>
  <c r="K34" i="6" s="1"/>
  <c r="J33" i="6"/>
  <c r="K33" i="6" s="1"/>
  <c r="J32" i="6"/>
  <c r="K32" i="6" s="1"/>
  <c r="J31" i="6"/>
  <c r="K31" i="6" s="1"/>
  <c r="J30" i="6"/>
  <c r="K30" i="6" s="1"/>
  <c r="J29" i="6"/>
  <c r="K29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J7" i="6"/>
  <c r="K7" i="6" s="1"/>
  <c r="J6" i="6"/>
  <c r="K6" i="6" s="1"/>
  <c r="J5" i="6"/>
  <c r="K5" i="6" s="1"/>
  <c r="J4" i="6"/>
  <c r="K4" i="6" s="1"/>
  <c r="J3" i="6"/>
  <c r="K3" i="6" s="1"/>
  <c r="K37" i="6" l="1"/>
  <c r="J37" i="6"/>
  <c r="K34" i="2"/>
  <c r="J24" i="2"/>
  <c r="K24" i="2" s="1"/>
  <c r="J49" i="2" l="1"/>
  <c r="K49" i="2" s="1"/>
  <c r="J51" i="2"/>
  <c r="K51" i="2" s="1"/>
  <c r="J50" i="2"/>
  <c r="K50" i="2" s="1"/>
  <c r="J40" i="2"/>
  <c r="K40" i="2" s="1"/>
  <c r="J44" i="2"/>
  <c r="K44" i="2" s="1"/>
  <c r="J9" i="2"/>
  <c r="K9" i="2" s="1"/>
  <c r="J25" i="2"/>
  <c r="K25" i="2" s="1"/>
  <c r="J15" i="2"/>
  <c r="K15" i="2" s="1"/>
  <c r="J19" i="2"/>
  <c r="K19" i="2" s="1"/>
  <c r="J38" i="2"/>
  <c r="K38" i="2" s="1"/>
  <c r="J26" i="2"/>
  <c r="K26" i="2" s="1"/>
  <c r="J13" i="2"/>
  <c r="K13" i="2" s="1"/>
  <c r="J48" i="2"/>
  <c r="K48" i="2" s="1"/>
  <c r="J18" i="2"/>
  <c r="K18" i="2" s="1"/>
  <c r="J42" i="2"/>
  <c r="K42" i="2" s="1"/>
  <c r="J47" i="2"/>
  <c r="K47" i="2" s="1"/>
  <c r="J12" i="2"/>
  <c r="K12" i="2" s="1"/>
  <c r="J36" i="2"/>
  <c r="K36" i="2" s="1"/>
  <c r="I25" i="5" l="1"/>
  <c r="H25" i="5"/>
  <c r="J19" i="5"/>
  <c r="K19" i="5" s="1"/>
  <c r="J24" i="5"/>
  <c r="K24" i="5" s="1"/>
  <c r="J23" i="5"/>
  <c r="K23" i="5" s="1"/>
  <c r="J5" i="5"/>
  <c r="K5" i="5" s="1"/>
  <c r="J3" i="5"/>
  <c r="K3" i="5" s="1"/>
  <c r="J22" i="5"/>
  <c r="K22" i="5" s="1"/>
  <c r="J15" i="5"/>
  <c r="K15" i="5" s="1"/>
  <c r="J14" i="5"/>
  <c r="K14" i="5" s="1"/>
  <c r="J10" i="5"/>
  <c r="K10" i="5" s="1"/>
  <c r="J9" i="5"/>
  <c r="K9" i="5" s="1"/>
  <c r="J20" i="5"/>
  <c r="K20" i="5" s="1"/>
  <c r="J12" i="5"/>
  <c r="K12" i="5" s="1"/>
  <c r="J7" i="5"/>
  <c r="K7" i="5" s="1"/>
  <c r="J18" i="5"/>
  <c r="K18" i="5" s="1"/>
  <c r="J16" i="5"/>
  <c r="K16" i="5" s="1"/>
  <c r="J4" i="5"/>
  <c r="K4" i="5" s="1"/>
  <c r="J11" i="5"/>
  <c r="K11" i="5" s="1"/>
  <c r="J21" i="5"/>
  <c r="K21" i="5" s="1"/>
  <c r="J17" i="5"/>
  <c r="K17" i="5" s="1"/>
  <c r="J13" i="5"/>
  <c r="K13" i="5" s="1"/>
  <c r="J8" i="5"/>
  <c r="K8" i="5" s="1"/>
  <c r="J6" i="5"/>
  <c r="J25" i="5" l="1"/>
  <c r="K6" i="5"/>
  <c r="K25" i="5" s="1"/>
  <c r="J4" i="2" l="1"/>
  <c r="K4" i="2" s="1"/>
  <c r="J17" i="2"/>
  <c r="K17" i="2" s="1"/>
  <c r="J21" i="2"/>
  <c r="K21" i="2" s="1"/>
  <c r="J32" i="2"/>
  <c r="K32" i="2" s="1"/>
  <c r="J6" i="2"/>
  <c r="K6" i="2" s="1"/>
  <c r="J27" i="2"/>
  <c r="K27" i="2" s="1"/>
  <c r="J35" i="2" l="1"/>
  <c r="K35" i="2" s="1"/>
  <c r="J45" i="2" l="1"/>
  <c r="K45" i="2" s="1"/>
  <c r="J7" i="2" l="1"/>
  <c r="K7" i="2" s="1"/>
  <c r="J31" i="2"/>
  <c r="K31" i="2" s="1"/>
  <c r="J10" i="2"/>
  <c r="K10" i="2" s="1"/>
  <c r="J16" i="2"/>
  <c r="J20" i="2"/>
  <c r="K20" i="2" s="1"/>
  <c r="J39" i="2"/>
  <c r="K39" i="2" s="1"/>
  <c r="J52" i="2"/>
  <c r="K52" i="2" s="1"/>
  <c r="J33" i="2"/>
  <c r="K33" i="2" s="1"/>
  <c r="J5" i="2"/>
  <c r="K5" i="2" s="1"/>
  <c r="J22" i="2"/>
  <c r="K22" i="2" s="1"/>
  <c r="J30" i="2"/>
  <c r="K30" i="2" s="1"/>
  <c r="J23" i="2"/>
  <c r="K23" i="2" s="1"/>
  <c r="J3" i="2"/>
  <c r="K3" i="2" s="1"/>
  <c r="J37" i="2"/>
  <c r="K37" i="2" s="1"/>
  <c r="K16" i="2" l="1"/>
  <c r="J29" i="2"/>
  <c r="K29" i="2" s="1"/>
  <c r="J41" i="2"/>
  <c r="K41" i="2" s="1"/>
  <c r="J11" i="2"/>
  <c r="K11" i="2" s="1"/>
  <c r="J46" i="2"/>
  <c r="K46" i="2" s="1"/>
  <c r="J28" i="2" l="1"/>
  <c r="J54" i="2" s="1"/>
  <c r="K28" i="2" l="1"/>
  <c r="K54" i="2" s="1"/>
</calcChain>
</file>

<file path=xl/sharedStrings.xml><?xml version="1.0" encoding="utf-8"?>
<sst xmlns="http://schemas.openxmlformats.org/spreadsheetml/2006/main" count="9159" uniqueCount="1542">
  <si>
    <t>No.</t>
  </si>
  <si>
    <t>Desagreación de Concepto</t>
  </si>
  <si>
    <t>Cantidad (Autorizado)</t>
  </si>
  <si>
    <t>Precio Unitario (Autorizado)</t>
  </si>
  <si>
    <t>Inversion Total (Autorizado)</t>
  </si>
  <si>
    <t>Apoyo Gubernamental (Autorizado)</t>
  </si>
  <si>
    <t>PROVEEEDOR</t>
  </si>
  <si>
    <t>RAZA</t>
  </si>
  <si>
    <t>N° ANIMAL</t>
  </si>
  <si>
    <t>DDR</t>
  </si>
  <si>
    <t>Nombre (s)</t>
  </si>
  <si>
    <t>Municipio</t>
  </si>
  <si>
    <t>Localidad</t>
  </si>
  <si>
    <t>SEMENTAL BOVINO CON REGISTRO GENEALOGICO Y EVALUACION GENETICA</t>
  </si>
  <si>
    <t>TOTALES</t>
  </si>
  <si>
    <t>OBSERVACIONES</t>
  </si>
  <si>
    <t>BEEFMASTER</t>
  </si>
  <si>
    <t>BRAHMAN</t>
  </si>
  <si>
    <t>ARTURO ESPER BUJAIDAR</t>
  </si>
  <si>
    <t>SEMENTALES PROGRAMA MEJORAMIENTO GENETICO, FENAHUAP 2019</t>
  </si>
  <si>
    <t>LUIS ALBERTO RODRIGUEZ RAMIREZ</t>
  </si>
  <si>
    <t>TAMASOPO</t>
  </si>
  <si>
    <t>ABRAS DEL COROZO</t>
  </si>
  <si>
    <t>ARMANDO OCAÑA SANCHEZ</t>
  </si>
  <si>
    <t>8734-7</t>
  </si>
  <si>
    <t>LUIS URESTI ZUÑIGA</t>
  </si>
  <si>
    <t>CIUDAD VALLES</t>
  </si>
  <si>
    <t>CRUCITAS</t>
  </si>
  <si>
    <t>708/7</t>
  </si>
  <si>
    <t>PLACIDO IZAGUIRRE MANDUJANO</t>
  </si>
  <si>
    <t>EJ. LAS HUERTAS</t>
  </si>
  <si>
    <t>8737-6</t>
  </si>
  <si>
    <t>FIDENCIO CORREA MAR</t>
  </si>
  <si>
    <t>EJ. ZARAGOZA</t>
  </si>
  <si>
    <t>MARIA TERESA CHALITA SIADE</t>
  </si>
  <si>
    <t>409-17</t>
  </si>
  <si>
    <t>RENATO AVILA MUÑOZ</t>
  </si>
  <si>
    <t>419-17</t>
  </si>
  <si>
    <t>ORLANDO RUBIO NAVA</t>
  </si>
  <si>
    <t>ERICK RAUL GONZALEZ SOLACHE</t>
  </si>
  <si>
    <t>BRANGUS ROJO</t>
  </si>
  <si>
    <t>17 E 5</t>
  </si>
  <si>
    <t>AGROGANADERA ALANIS, S.P.R. DE R.L. DE C.V.</t>
  </si>
  <si>
    <t>398-17, 406-17 Y 399-17</t>
  </si>
  <si>
    <t>JUAN MANUEL GOLDARACENA AZUARA</t>
  </si>
  <si>
    <t>GUADALUPE ROBLES MARTINEZ-LAZURTEGUI</t>
  </si>
  <si>
    <t>SIMBRAH</t>
  </si>
  <si>
    <t>E 77</t>
  </si>
  <si>
    <t>LUZ ROCIO ROMAN DE ALBA</t>
  </si>
  <si>
    <t>D 142</t>
  </si>
  <si>
    <t>JOSE DE JESUS GOLDARACENA AZUARA</t>
  </si>
  <si>
    <t>SAN VICENTE TANCUAYALAB</t>
  </si>
  <si>
    <t>MIRADOR TRES</t>
  </si>
  <si>
    <t>E 25</t>
  </si>
  <si>
    <t>MIGUEL CASTILLO GUEVARA</t>
  </si>
  <si>
    <t>TAMUIN</t>
  </si>
  <si>
    <t>EJ. VETERANOS</t>
  </si>
  <si>
    <t>ADALBERTO GONZALEZ LOZANO</t>
  </si>
  <si>
    <t>071-17</t>
  </si>
  <si>
    <t>DES. GAN. LAS PIEDRAS, S.P.R. DE R.L.</t>
  </si>
  <si>
    <t>SIMMENTAL</t>
  </si>
  <si>
    <t>ARTURO GOBELLAN LANDAVERDE</t>
  </si>
  <si>
    <t>E 506</t>
  </si>
  <si>
    <t>FRANCISCO JAVIER DE LA VEGA RIVERA</t>
  </si>
  <si>
    <t>591 E</t>
  </si>
  <si>
    <t>VICENTE LARA COMPEAN</t>
  </si>
  <si>
    <t>STA MARIA</t>
  </si>
  <si>
    <t>AGROINDUSTRIA LOS EBANOS S.P.R. DE R.L. DE C.V.</t>
  </si>
  <si>
    <t>225-17</t>
  </si>
  <si>
    <t>PABLO GOBELLAN LANDAVERDE</t>
  </si>
  <si>
    <t>0398-17</t>
  </si>
  <si>
    <t>JORGE EDUARDO RIVERA AHUMADA</t>
  </si>
  <si>
    <t>EL COROSITO</t>
  </si>
  <si>
    <t>0399-17</t>
  </si>
  <si>
    <t>RAFAEL VIDALES OCAÑA</t>
  </si>
  <si>
    <t>AQUISMON</t>
  </si>
  <si>
    <t>TANCHACHIN</t>
  </si>
  <si>
    <t>8190-17</t>
  </si>
  <si>
    <t>J. JESUS DARIO HERVERT SALAZAR</t>
  </si>
  <si>
    <t>TAMPACAN</t>
  </si>
  <si>
    <t>LA MATA</t>
  </si>
  <si>
    <t>RANCHO LAS HUASTECAS, S.A. DE C.V.</t>
  </si>
  <si>
    <t>461/7</t>
  </si>
  <si>
    <t>XILITLA</t>
  </si>
  <si>
    <t>AHUACATLAN</t>
  </si>
  <si>
    <t>RANCHO LOS NOGALES RED BRANGUS, S.P.R. DE R.L. DE C.V.</t>
  </si>
  <si>
    <t>14E3</t>
  </si>
  <si>
    <t>PAGO A BENEFICIARIO</t>
  </si>
  <si>
    <t>MA, DOLORES MANZANO TABERNILLA</t>
  </si>
  <si>
    <t>TAMANTE</t>
  </si>
  <si>
    <t>24 E</t>
  </si>
  <si>
    <t>EDUARDO GUZMAN CASTRILLON</t>
  </si>
  <si>
    <t>24 E 2</t>
  </si>
  <si>
    <t>ALVARO HERNANDEZ MENDOZA</t>
  </si>
  <si>
    <t>LA GLORIA</t>
  </si>
  <si>
    <t>52 F</t>
  </si>
  <si>
    <t>JAIME ALTAMIRANO LUCERO</t>
  </si>
  <si>
    <t>LA CUCHILLA</t>
  </si>
  <si>
    <t>CARLOS EDUARDO ALTAMIRANO LUCERO</t>
  </si>
  <si>
    <t>08-17</t>
  </si>
  <si>
    <t xml:space="preserve">JOSE AQUILEO CHARLES COMPEAN </t>
  </si>
  <si>
    <t>EJ. CABEZAS</t>
  </si>
  <si>
    <t>GUILLERMO FEDERICO GOMEZ CAMPOS</t>
  </si>
  <si>
    <t>68-18</t>
  </si>
  <si>
    <t>MA. TERESA AGUIRRE PEREYRA</t>
  </si>
  <si>
    <t>TIERRA NUEVA</t>
  </si>
  <si>
    <t>GANADERIA TORRES, S.P.R. DE R.L.</t>
  </si>
  <si>
    <t>CHARBRAY</t>
  </si>
  <si>
    <t>EVENTO</t>
  </si>
  <si>
    <t>SALINAS</t>
  </si>
  <si>
    <t>SEMENTALES PROGRAMA MEJORAMIENTO GENETICO, SALINAS 2019</t>
  </si>
  <si>
    <t>FAUSTO SANCHEZ LÓPEZ</t>
  </si>
  <si>
    <t>ZARAGOZA</t>
  </si>
  <si>
    <t>LA ALBERCA</t>
  </si>
  <si>
    <t>SEMENTAL BOVINO CON REGISTRO GENEALOGICO Y EVALUACIÓN GENETICA</t>
  </si>
  <si>
    <t>AGROPECUARIA EL APEGO S DE PR DE RL</t>
  </si>
  <si>
    <t>353/17</t>
  </si>
  <si>
    <t>ESTADO DE CUENTA</t>
  </si>
  <si>
    <t>FILIBERTO CONTRERAS HERNANDEZ</t>
  </si>
  <si>
    <t>PALMA PEGADA</t>
  </si>
  <si>
    <t>LA VENADERA DE COAHUILA SPR DE RL</t>
  </si>
  <si>
    <t>CHAROLAISSE</t>
  </si>
  <si>
    <t>705</t>
  </si>
  <si>
    <t>ISMAEL ZAMARRIPA LERMA</t>
  </si>
  <si>
    <t>MEXQUITIC</t>
  </si>
  <si>
    <t>MORELOS</t>
  </si>
  <si>
    <t>JAIME ESQUIVEL CASTRO</t>
  </si>
  <si>
    <t>E 2869</t>
  </si>
  <si>
    <t>MANUEL CONTRERAS ALMENDAREZ</t>
  </si>
  <si>
    <t>570-E</t>
  </si>
  <si>
    <t>SERGIO AGUILAR CISNEROS</t>
  </si>
  <si>
    <t>EL JABONERO</t>
  </si>
  <si>
    <t>743</t>
  </si>
  <si>
    <t>GANADEROS DEL SECTOR III DE IYESCAS, SC DE RL DE CV</t>
  </si>
  <si>
    <t>SANTO DOMINGO</t>
  </si>
  <si>
    <t>IYESCAS</t>
  </si>
  <si>
    <t>JAIME VALLE MEADE</t>
  </si>
  <si>
    <t>78-16 Y 145-16</t>
  </si>
  <si>
    <t>ALMA DELIA MARTINEZ ALVAREZ</t>
  </si>
  <si>
    <t>EL JACALON</t>
  </si>
  <si>
    <t>E 1695</t>
  </si>
  <si>
    <t>JUAN MANUEL CASTRO ORTIZ</t>
  </si>
  <si>
    <t>CHARCAS</t>
  </si>
  <si>
    <t>HDA DE GUANAMEZ</t>
  </si>
  <si>
    <t>GERARDO GONZALEZ ALVAREZ</t>
  </si>
  <si>
    <t>127</t>
  </si>
  <si>
    <t>MANUEL RODRIGUEZ AGUILAR</t>
  </si>
  <si>
    <t>EL CARAJO</t>
  </si>
  <si>
    <t>ARTURO ESPER ABED</t>
  </si>
  <si>
    <t>515/6</t>
  </si>
  <si>
    <t>FEDERICO MAURICIO MAURICIO</t>
  </si>
  <si>
    <t>EL CONEJILLO</t>
  </si>
  <si>
    <t>1700/6</t>
  </si>
  <si>
    <t>ISAIAS OJEDA GARCIA</t>
  </si>
  <si>
    <t>LA REFORMA</t>
  </si>
  <si>
    <t>HECTOR SERNA CANTU</t>
  </si>
  <si>
    <t>749</t>
  </si>
  <si>
    <t>MONICA CASTRO ALVAREZ</t>
  </si>
  <si>
    <t>EX HDA GUANAME</t>
  </si>
  <si>
    <t>128</t>
  </si>
  <si>
    <t>FRANCISCO JAVIER GARZA CORONADO</t>
  </si>
  <si>
    <t>LA PAZ</t>
  </si>
  <si>
    <t>211/16</t>
  </si>
  <si>
    <t>FRANCISCO VAZQUEZ GALAVIZ</t>
  </si>
  <si>
    <t>SAN FRANCISCO</t>
  </si>
  <si>
    <t>725/</t>
  </si>
  <si>
    <t>JESUS SALAS MARTINEZ</t>
  </si>
  <si>
    <t xml:space="preserve">SALINAS </t>
  </si>
  <si>
    <t>VICENTE GUERRERO</t>
  </si>
  <si>
    <t>154/16</t>
  </si>
  <si>
    <t>JOSE ISABEL RODRIGUEZ AGUILAR</t>
  </si>
  <si>
    <t>310/17</t>
  </si>
  <si>
    <t>SERGIO MARTINEZ MEDINA</t>
  </si>
  <si>
    <t>RANCHO SAN MARTIN</t>
  </si>
  <si>
    <t>745,753,755</t>
  </si>
  <si>
    <t>AGUSTIN MEDINA GUTIERREZ</t>
  </si>
  <si>
    <t>DIEGO MARTIN</t>
  </si>
  <si>
    <t>3300</t>
  </si>
  <si>
    <t>DANIEL CHAVEZ CASTILLO</t>
  </si>
  <si>
    <t>LA BOLSA</t>
  </si>
  <si>
    <t>FCO JAVIER DE LA VEGA RIVERA</t>
  </si>
  <si>
    <t>585-E</t>
  </si>
  <si>
    <t>SILVANO CASTILLO GARCIA</t>
  </si>
  <si>
    <t>SAN ANTONIO DE LA PAZ</t>
  </si>
  <si>
    <t>110/16</t>
  </si>
  <si>
    <t>VICTOR MANUEL LOPEZ RUIZ</t>
  </si>
  <si>
    <t>POTRERO DEL COÑO</t>
  </si>
  <si>
    <t>185/16</t>
  </si>
  <si>
    <t>MARIO MEDINA GONZALEZ</t>
  </si>
  <si>
    <t>CONEJILLO</t>
  </si>
  <si>
    <t>SEMENTAL OVINO CON REGISTRO GENEALOGICO Y EVALUACIÓN GENETICA</t>
  </si>
  <si>
    <t>MARIA ELENA TORRES GORDOA</t>
  </si>
  <si>
    <t>RAMBOUILLET</t>
  </si>
  <si>
    <t>8508-F</t>
  </si>
  <si>
    <t>CESAR TORRES MENDIOZA</t>
  </si>
  <si>
    <t>MATLAPA</t>
  </si>
  <si>
    <t>D 116</t>
  </si>
  <si>
    <t>LUCIANO ZUMAYA MORALES</t>
  </si>
  <si>
    <t>TANQUIAN</t>
  </si>
  <si>
    <t>RANCHO ZOCOHUITE</t>
  </si>
  <si>
    <t>431/6</t>
  </si>
  <si>
    <t>TEODORO HERNANDEZ MARTELL</t>
  </si>
  <si>
    <t>CD VALLES</t>
  </si>
  <si>
    <t>TANTOBAL</t>
  </si>
  <si>
    <t>ALDO SANCHEZ PAZ</t>
  </si>
  <si>
    <t>600/7</t>
  </si>
  <si>
    <t>VERONICA ALTAMIRANO LUCERO</t>
  </si>
  <si>
    <t>SANTA CRUZ</t>
  </si>
  <si>
    <t>4-17</t>
  </si>
  <si>
    <t>TOMAS LEON GONZALEZ</t>
  </si>
  <si>
    <t>TAMPAMOLON</t>
  </si>
  <si>
    <t>5263-17</t>
  </si>
  <si>
    <t>PEDRO TAVERA QUEZADA</t>
  </si>
  <si>
    <t>SAN MARTIN CHALCHICUAUTLA</t>
  </si>
  <si>
    <t>RANCHO EL JACUBE</t>
  </si>
  <si>
    <t>508/6</t>
  </si>
  <si>
    <t>RAFAEL PEREZ VAZQUEZ</t>
  </si>
  <si>
    <t>LA FORTALEZA</t>
  </si>
  <si>
    <t>GAMALIEL GARCIA GARCIA</t>
  </si>
  <si>
    <t>56-17</t>
  </si>
  <si>
    <t>EUSTORGIO MARISCAL MORENO</t>
  </si>
  <si>
    <t>RANCHO EL SERRANITO</t>
  </si>
  <si>
    <t>5343-16</t>
  </si>
  <si>
    <t>LEONOR ESPINOZA PICONES</t>
  </si>
  <si>
    <t>EL REFUGIO</t>
  </si>
  <si>
    <t>366-16</t>
  </si>
  <si>
    <t>HUMBERTO HERNANDEZ AZUARA</t>
  </si>
  <si>
    <t>JAVIER CAAMAÑO GONZALEZ</t>
  </si>
  <si>
    <t>EJ LAS MARIPOSAS</t>
  </si>
  <si>
    <t>19-E</t>
  </si>
  <si>
    <t>OSVALDO GARCIA RIVERA</t>
  </si>
  <si>
    <t>EL COROCITO</t>
  </si>
  <si>
    <t>5247-16</t>
  </si>
  <si>
    <t>LIZBETH RIVERA DELGADO</t>
  </si>
  <si>
    <t>7344-16</t>
  </si>
  <si>
    <t>HONORATO VAZQUEZ MENDIOLA</t>
  </si>
  <si>
    <t>SAN DIEGUITO</t>
  </si>
  <si>
    <t>SEBASTIAN ANDRADE POPULOS</t>
  </si>
  <si>
    <t>RAYÓN</t>
  </si>
  <si>
    <t>RANCHO EL SOL</t>
  </si>
  <si>
    <t>JAIME GONZALEZ CURIEL</t>
  </si>
  <si>
    <t>SAN MIGUEL</t>
  </si>
  <si>
    <t>PROYECTO TANCHENEQUE SPR DE RL DE CV</t>
  </si>
  <si>
    <t>BUENAVISTA</t>
  </si>
  <si>
    <t>5333-17</t>
  </si>
  <si>
    <t>5251-16</t>
  </si>
  <si>
    <t>SANTIAGO REYES CERVANTES</t>
  </si>
  <si>
    <t>NUEVO AHUACATITLA</t>
  </si>
  <si>
    <t>501/6</t>
  </si>
  <si>
    <t>105/7</t>
  </si>
  <si>
    <t>GRUPO DE TRABAJO LA TIMA SC DE RL</t>
  </si>
  <si>
    <t>412/7 Y 263/6</t>
  </si>
  <si>
    <t>NADIA HERNANDEZ MELGAREJO</t>
  </si>
  <si>
    <t>TANTIZOHUICHE</t>
  </si>
  <si>
    <t>103/6</t>
  </si>
  <si>
    <t>LAZARO CASTILLO ALTAMIRANO</t>
  </si>
  <si>
    <t>EJ. EL ZOCOHUITE</t>
  </si>
  <si>
    <t>112/6</t>
  </si>
  <si>
    <t>MARIO ALBERTO SALDIERNA</t>
  </si>
  <si>
    <t>RICARDO LARA HERNANDEZ</t>
  </si>
  <si>
    <t>SUIZO A</t>
  </si>
  <si>
    <t>2535</t>
  </si>
  <si>
    <t>TELEFONO</t>
  </si>
  <si>
    <t>4891149221</t>
  </si>
  <si>
    <t>4891146841</t>
  </si>
  <si>
    <t>4891096110</t>
  </si>
  <si>
    <t>4821036541</t>
  </si>
  <si>
    <t>012001241189 CASETA DEL PUEBLO</t>
  </si>
  <si>
    <t>SEMENTALES PROGRAMA MEJORAMIENTO GENETICO, RAYON, S.L.P. 2019</t>
  </si>
  <si>
    <t>LEONCIO LOPEZ DELGADO</t>
  </si>
  <si>
    <t>RAYON</t>
  </si>
  <si>
    <t>PALO BLANCO</t>
  </si>
  <si>
    <t>FELIPE NERI GARZA NARVAEZ</t>
  </si>
  <si>
    <t>BRANGUS NEGRO</t>
  </si>
  <si>
    <t>E 7505</t>
  </si>
  <si>
    <t>CELSA LOPEZ CASTILLO</t>
  </si>
  <si>
    <t>LA PALMA</t>
  </si>
  <si>
    <t>TRINIDAD CESAR FLORES SALINAS</t>
  </si>
  <si>
    <t>18-16</t>
  </si>
  <si>
    <t>TOMAS CASTILLO ANDRADE</t>
  </si>
  <si>
    <t>E 6446</t>
  </si>
  <si>
    <t>ABDIAS CAPALTY</t>
  </si>
  <si>
    <t>SAN FELIPE DE JESUS</t>
  </si>
  <si>
    <t>RODOLFO DE LEIJA LARA</t>
  </si>
  <si>
    <t>E 47</t>
  </si>
  <si>
    <t>ELI HORACIO ESPINOSA CRUZ</t>
  </si>
  <si>
    <t>POTRERO DE CARNERO</t>
  </si>
  <si>
    <t>553 E</t>
  </si>
  <si>
    <t>HECTOR ALEX LARA OLVERA</t>
  </si>
  <si>
    <t>OBREGON</t>
  </si>
  <si>
    <t>571 E</t>
  </si>
  <si>
    <t>BALTAZAR PONCE URIBE</t>
  </si>
  <si>
    <t>BARRIO DEL REFUGIO</t>
  </si>
  <si>
    <t>MANRIQUE SERNA CHAPA</t>
  </si>
  <si>
    <t>307-7</t>
  </si>
  <si>
    <t xml:space="preserve">BERNABE RIVERA PECINA </t>
  </si>
  <si>
    <t>QUELITALILLO</t>
  </si>
  <si>
    <t>E 7476</t>
  </si>
  <si>
    <t>DAVID JEVADG MEDINA FLORES</t>
  </si>
  <si>
    <t>1-17</t>
  </si>
  <si>
    <t>MA. ELENA FLORES ARVIZU</t>
  </si>
  <si>
    <t>E 51</t>
  </si>
  <si>
    <t>DAVID JUVENTINO MEDINA AGUILAR</t>
  </si>
  <si>
    <t>E 7483</t>
  </si>
  <si>
    <t>ALBERTO OLMEDO BEAR</t>
  </si>
  <si>
    <t>JESUS AVILA ACOSTA</t>
  </si>
  <si>
    <t>CHAROLAIS</t>
  </si>
  <si>
    <t>JA 1716</t>
  </si>
  <si>
    <t>J. SIXTO RUIZ GARCIA</t>
  </si>
  <si>
    <t>3-17</t>
  </si>
  <si>
    <t>ANTONIO RIVERA MORENO</t>
  </si>
  <si>
    <t>POZO BENDITO</t>
  </si>
  <si>
    <t>60-17</t>
  </si>
  <si>
    <t>ENRIQUE SOLDEVILLA NOYOLA</t>
  </si>
  <si>
    <t>CERRITO DE LA CRUZ</t>
  </si>
  <si>
    <t>407/6</t>
  </si>
  <si>
    <t>ENRIQUE JUAREZ LOPEZ</t>
  </si>
  <si>
    <t>406/6</t>
  </si>
  <si>
    <t>FALCON OSVALDO CASTILLO LAMBARRIA</t>
  </si>
  <si>
    <t>SAN RAFAEL</t>
  </si>
  <si>
    <t>550-E</t>
  </si>
  <si>
    <t>FRANCISCO CERVANTES CARDENAS</t>
  </si>
  <si>
    <t>VILLA GUERRERO</t>
  </si>
  <si>
    <t>5253-16</t>
  </si>
  <si>
    <t>FERNANDO CASTILLO AGUILAR</t>
  </si>
  <si>
    <t>EJ. ALVARO OBREGÓN</t>
  </si>
  <si>
    <t>582-E</t>
  </si>
  <si>
    <t>FRANCISCO JAVIER REQUENA</t>
  </si>
  <si>
    <t>LA LUZ</t>
  </si>
  <si>
    <t>869-G</t>
  </si>
  <si>
    <t>GAMALIEL LOPEZ SANCHEZ</t>
  </si>
  <si>
    <t>POTRERO DE LA JOYA</t>
  </si>
  <si>
    <t>207-6</t>
  </si>
  <si>
    <t>JORGE FLORES AVILA</t>
  </si>
  <si>
    <t>RIOVERDE</t>
  </si>
  <si>
    <t>ALAMEDA</t>
  </si>
  <si>
    <t>728-G</t>
  </si>
  <si>
    <t>PAGAR AL PRODUCTOR</t>
  </si>
  <si>
    <t xml:space="preserve"> J. GUADALUPE GONZALEZ IZAGUIRRE</t>
  </si>
  <si>
    <t>EL PUJAL</t>
  </si>
  <si>
    <t>807/6</t>
  </si>
  <si>
    <t>JUAN CARLOS ORTEGA FLORES</t>
  </si>
  <si>
    <t>ALAQUINES</t>
  </si>
  <si>
    <t>POTRERO DE PATOS</t>
  </si>
  <si>
    <t>864-E</t>
  </si>
  <si>
    <t>J. ISABEL SAUCEDO RODRIGUEZ</t>
  </si>
  <si>
    <t>RANCHO LOS CIGARROS</t>
  </si>
  <si>
    <t>597-E</t>
  </si>
  <si>
    <t>JOSE REYES FLORES MENDOZA</t>
  </si>
  <si>
    <t>589-E</t>
  </si>
  <si>
    <t>JOSE TORRES MEDINA</t>
  </si>
  <si>
    <t>600/6</t>
  </si>
  <si>
    <t>LIBRADO OLVERA URIAS</t>
  </si>
  <si>
    <t>SANTA CATARINA</t>
  </si>
  <si>
    <t>GUAYABOS</t>
  </si>
  <si>
    <t>E-63</t>
  </si>
  <si>
    <t>ROSENDO SANCHEZ RODRIGUEZ</t>
  </si>
  <si>
    <t>503/6</t>
  </si>
  <si>
    <t>SAMUEL GONZALEZ VIDALES</t>
  </si>
  <si>
    <t>RANCHO EL CABALLITO</t>
  </si>
  <si>
    <t>115/6,700/6</t>
  </si>
  <si>
    <t>BARRIO DE GUADALUPE</t>
  </si>
  <si>
    <t>5296/16</t>
  </si>
  <si>
    <t>VICTOR ANTERO TORRES IBARRA</t>
  </si>
  <si>
    <t>LAGUNILLAS</t>
  </si>
  <si>
    <t>LA CANOA</t>
  </si>
  <si>
    <t>732-E</t>
  </si>
  <si>
    <t>FELIPE RUBIO GUZMAN</t>
  </si>
  <si>
    <t>4813890484</t>
  </si>
  <si>
    <t>4811101099</t>
  </si>
  <si>
    <t>4811405545</t>
  </si>
  <si>
    <t>4813841602</t>
  </si>
  <si>
    <t>5532076171</t>
  </si>
  <si>
    <t>FALTAN LOS DICTAMENES DE TB Y BR</t>
  </si>
  <si>
    <t>4813820307</t>
  </si>
  <si>
    <t>4831096155</t>
  </si>
  <si>
    <t>FALTA RFC</t>
  </si>
  <si>
    <t>4441424418</t>
  </si>
  <si>
    <t>4811557660</t>
  </si>
  <si>
    <t>4811016619</t>
  </si>
  <si>
    <t>4821009247</t>
  </si>
  <si>
    <t>4811205637</t>
  </si>
  <si>
    <t>4891009154</t>
  </si>
  <si>
    <t>4811105908</t>
  </si>
  <si>
    <t>4811017014</t>
  </si>
  <si>
    <t>MARCOS VAZQUEZ PEREZ</t>
  </si>
  <si>
    <t>4811154997</t>
  </si>
  <si>
    <t>8311229206</t>
  </si>
  <si>
    <t>8119108209</t>
  </si>
  <si>
    <t>4813910269</t>
  </si>
  <si>
    <t>4811166312</t>
  </si>
  <si>
    <t>4811146689</t>
  </si>
  <si>
    <t>4811314364</t>
  </si>
  <si>
    <t>4811223865</t>
  </si>
  <si>
    <t>4833815600</t>
  </si>
  <si>
    <t>4811521444</t>
  </si>
  <si>
    <t>4891080707</t>
  </si>
  <si>
    <t>FALTA FIRMA EN FINIQUITO Y MANIFIESTOS</t>
  </si>
  <si>
    <t>4878750080</t>
  </si>
  <si>
    <t>4811028773</t>
  </si>
  <si>
    <t>4921750054</t>
  </si>
  <si>
    <t>4891176749</t>
  </si>
  <si>
    <t>4813899765</t>
  </si>
  <si>
    <t>4821003284</t>
  </si>
  <si>
    <t>4811038247</t>
  </si>
  <si>
    <t>4821052685</t>
  </si>
  <si>
    <t>4811065471</t>
  </si>
  <si>
    <t>RAFAEL LOPEZ RIVERA</t>
  </si>
  <si>
    <t>TLAMAYA</t>
  </si>
  <si>
    <t>09/17</t>
  </si>
  <si>
    <t>483650249</t>
  </si>
  <si>
    <t>4581068282</t>
  </si>
  <si>
    <t>4961168534</t>
  </si>
  <si>
    <t>4961169769</t>
  </si>
  <si>
    <t>4961103905</t>
  </si>
  <si>
    <t>5967254</t>
  </si>
  <si>
    <t>4961431011</t>
  </si>
  <si>
    <t>FALTAN DOCUMENTOS DE TRANSITO DE ARTURO ESPER ABED</t>
  </si>
  <si>
    <t>4969630716</t>
  </si>
  <si>
    <t>FALTAN DICTAMEN DE TB Y BR</t>
  </si>
  <si>
    <t>4961271388</t>
  </si>
  <si>
    <t>4969638032</t>
  </si>
  <si>
    <t>4448089124</t>
  </si>
  <si>
    <t>4961416297</t>
  </si>
  <si>
    <t>4961773176</t>
  </si>
  <si>
    <t>4961240913</t>
  </si>
  <si>
    <t>4961160287</t>
  </si>
  <si>
    <t>4961431130</t>
  </si>
  <si>
    <t>4961122318</t>
  </si>
  <si>
    <t>4444191491</t>
  </si>
  <si>
    <t>4581044327</t>
  </si>
  <si>
    <t>FALTA FOTO DE LOS SEMENTALES</t>
  </si>
  <si>
    <t>JESUS SEBASTIAN NUÑEZ PADRÓN</t>
  </si>
  <si>
    <t>LA ROSITA</t>
  </si>
  <si>
    <t>04-17</t>
  </si>
  <si>
    <t>4871487757</t>
  </si>
  <si>
    <t>FALTA CARATULAS DE DICTAMENES</t>
  </si>
  <si>
    <t>4093327191</t>
  </si>
  <si>
    <t>FALTA DICTAMEN DE TB Y BR Y TARJETON SINNIGA DEL SEMENTAL</t>
  </si>
  <si>
    <t>4871077895</t>
  </si>
  <si>
    <t>ACTA DE NAC Y RFC Y 32-D, SEGURIDAD SOCIAL</t>
  </si>
  <si>
    <t>4891188104</t>
  </si>
  <si>
    <t>4871346791</t>
  </si>
  <si>
    <t>FALTA SOLICITUD Y MANIFIESTOS</t>
  </si>
  <si>
    <t>4871142519</t>
  </si>
  <si>
    <t>4871009380</t>
  </si>
  <si>
    <t>4871096411</t>
  </si>
  <si>
    <t xml:space="preserve"> 4871122094</t>
  </si>
  <si>
    <t>4878770104</t>
  </si>
  <si>
    <t>4871011596</t>
  </si>
  <si>
    <t>4865961802</t>
  </si>
  <si>
    <t>4871122402</t>
  </si>
  <si>
    <t>4871122407</t>
  </si>
  <si>
    <t>4871073355</t>
  </si>
  <si>
    <t>4878770629</t>
  </si>
  <si>
    <t>4871541544</t>
  </si>
  <si>
    <t>4871092558</t>
  </si>
  <si>
    <t>4878770688</t>
  </si>
  <si>
    <t>4441300653</t>
  </si>
  <si>
    <t>48770688</t>
  </si>
  <si>
    <t>4878770386</t>
  </si>
  <si>
    <t>4871551949</t>
  </si>
  <si>
    <t>4871407862</t>
  </si>
  <si>
    <t>4821003364</t>
  </si>
  <si>
    <t>4871296373</t>
  </si>
  <si>
    <t>4871223130</t>
  </si>
  <si>
    <t>4811166422</t>
  </si>
  <si>
    <t>4871240260</t>
  </si>
  <si>
    <t>4444940979</t>
  </si>
  <si>
    <t>4871110407</t>
  </si>
  <si>
    <t>4871137480</t>
  </si>
  <si>
    <t>JOSE ANTONIO RODRIGUEZ CANSINO</t>
  </si>
  <si>
    <t>VILLA DE RAMOS</t>
  </si>
  <si>
    <t>DULCE GRANDE</t>
  </si>
  <si>
    <t>124-17 (0161)</t>
  </si>
  <si>
    <t>4581111202</t>
  </si>
  <si>
    <t>JOSE MENDOZA GONZALEZ</t>
  </si>
  <si>
    <t>49-17(0137)</t>
  </si>
  <si>
    <t>4925597321</t>
  </si>
  <si>
    <t>ANGEL ACOSTA TORRES</t>
  </si>
  <si>
    <t>JA-1714 (7356)</t>
  </si>
  <si>
    <t>4581281241</t>
  </si>
  <si>
    <t>MIGUEL RODRIGUEZ ALFARO</t>
  </si>
  <si>
    <t>LA ESPERANZA</t>
  </si>
  <si>
    <t>VICTOR MANUEL CONTRERAS ACOSTA</t>
  </si>
  <si>
    <t>F-4(7962)</t>
  </si>
  <si>
    <t>4581024955</t>
  </si>
  <si>
    <t>LUIS REYES ARELLANO MORALES</t>
  </si>
  <si>
    <t>SALITRAL DE CARRERA</t>
  </si>
  <si>
    <t>8217(0138)</t>
  </si>
  <si>
    <t>4494650255</t>
  </si>
  <si>
    <t>JOSE LUIS RODRIGUEZ ESPARZA</t>
  </si>
  <si>
    <t>EL ZACATÓN</t>
  </si>
  <si>
    <t>JA 1738 (7237)</t>
  </si>
  <si>
    <t>4581036461</t>
  </si>
  <si>
    <t xml:space="preserve">J. ACENCIÓN MARTÍNEZ LUNA </t>
  </si>
  <si>
    <t>E-129 (7956)</t>
  </si>
  <si>
    <t>4961283076</t>
  </si>
  <si>
    <t>ANTONIO DOMINGUEZ DUEÑAS</t>
  </si>
  <si>
    <t>67-17 (0135)</t>
  </si>
  <si>
    <t>4589317045</t>
  </si>
  <si>
    <t>SILVERIO DE LA ROSA LOPEZ</t>
  </si>
  <si>
    <t>JA1720 (972)</t>
  </si>
  <si>
    <t>JOSE RUIZ CORPUS</t>
  </si>
  <si>
    <t>SAN PEDRO</t>
  </si>
  <si>
    <t>JA 1710 (7253)</t>
  </si>
  <si>
    <t>4581033064</t>
  </si>
  <si>
    <t>MIGUEL ARELLANO LOPEZ</t>
  </si>
  <si>
    <t>JA 1712 (7248)</t>
  </si>
  <si>
    <t>4581057787</t>
  </si>
  <si>
    <t>BONIFACIO ALEMAN RIVERA</t>
  </si>
  <si>
    <t>EL TORO</t>
  </si>
  <si>
    <t>60-17 (0152)</t>
  </si>
  <si>
    <t>4961305899</t>
  </si>
  <si>
    <t>J. ISABEL ROBLEDO OLIVARES</t>
  </si>
  <si>
    <t>YOLIATL</t>
  </si>
  <si>
    <t>E-111-A (7837)</t>
  </si>
  <si>
    <t>4589893525</t>
  </si>
  <si>
    <t>MA. DE JESÚS CASTILLO MONTOYA</t>
  </si>
  <si>
    <t>LA HEDIONDILLA</t>
  </si>
  <si>
    <t>9517 (0141)</t>
  </si>
  <si>
    <t>4961179101</t>
  </si>
  <si>
    <t>UBALDO LOZANO SANCHEZ</t>
  </si>
  <si>
    <t>FAUSTO ALEJANDRO CALDERÓN GARCIA</t>
  </si>
  <si>
    <t>0761 (0761)</t>
  </si>
  <si>
    <t>4581239665</t>
  </si>
  <si>
    <t>ANTONIO DEL RIO GONZALEZ</t>
  </si>
  <si>
    <t>EL SAUZ</t>
  </si>
  <si>
    <t>1729 (3047)</t>
  </si>
  <si>
    <t>4929005127</t>
  </si>
  <si>
    <t>ANTONIO ESPARZA ALFARO</t>
  </si>
  <si>
    <t>SANTA ANA</t>
  </si>
  <si>
    <t>69-17 (0169)</t>
  </si>
  <si>
    <t>4971103131</t>
  </si>
  <si>
    <t>RAUL DUEÑAS LOPEZ</t>
  </si>
  <si>
    <t>JESÚS AVILA ACOSTA</t>
  </si>
  <si>
    <t>1724 (7353)</t>
  </si>
  <si>
    <t>4589317736</t>
  </si>
  <si>
    <t>VICTOR MANUEL MORENO MORALES</t>
  </si>
  <si>
    <t>E149 (7980)</t>
  </si>
  <si>
    <t>4581187247</t>
  </si>
  <si>
    <t>MANUEL RODRIGUEZ GARCIA</t>
  </si>
  <si>
    <t>EL FRIJOL</t>
  </si>
  <si>
    <t>E146 (7954)</t>
  </si>
  <si>
    <t>4584895724</t>
  </si>
  <si>
    <t>ERASMO MORENO MORALES</t>
  </si>
  <si>
    <t>J742 (2134)</t>
  </si>
  <si>
    <t>4921072401</t>
  </si>
  <si>
    <t>RAFAEL BECERRA CARRERA</t>
  </si>
  <si>
    <t>31-17 (0145)</t>
  </si>
  <si>
    <t>4921448769</t>
  </si>
  <si>
    <t>LUIS GUZMAN GARCIA</t>
  </si>
  <si>
    <t>JA 1702 (7326)</t>
  </si>
  <si>
    <t>4961353524</t>
  </si>
  <si>
    <t>JUAN JOSE LOPEZ LOPEZ</t>
  </si>
  <si>
    <t>517 (0164)</t>
  </si>
  <si>
    <t>4581035707</t>
  </si>
  <si>
    <t>JAVIER OLIVARES RODRIGUEZ</t>
  </si>
  <si>
    <t>0755 (0755)</t>
  </si>
  <si>
    <t>LUCIA PAREDES DOMINGUEZ</t>
  </si>
  <si>
    <t>SAN PEDRO DEL SALTITO</t>
  </si>
  <si>
    <t>JA-1732 (7230)</t>
  </si>
  <si>
    <t>4581274912</t>
  </si>
  <si>
    <t>4961350583</t>
  </si>
  <si>
    <t>LUIS FERNANDO LOPEZ ESCOBEDO</t>
  </si>
  <si>
    <t>308-16 (5534)</t>
  </si>
  <si>
    <t>4921468577</t>
  </si>
  <si>
    <t>JUAN MANUEL TREJO MUÑOZ</t>
  </si>
  <si>
    <t>EL SALITRAL</t>
  </si>
  <si>
    <t xml:space="preserve">746 (2159) </t>
  </si>
  <si>
    <t>4443370542</t>
  </si>
  <si>
    <t>JUAN CARLOS JIMENEZ OCHOA</t>
  </si>
  <si>
    <t>E-122 (7830)</t>
  </si>
  <si>
    <t>4581054018</t>
  </si>
  <si>
    <t>ALFREDO BECERRA BECERRA</t>
  </si>
  <si>
    <t>SAN MARTIN</t>
  </si>
  <si>
    <t>4581105411</t>
  </si>
  <si>
    <t>SEMENTALES PROGRAMA MEJORAMIENTO GENETICO, RAMOS, S.L.P. 2019</t>
  </si>
  <si>
    <t>NO DOCUMENTO EL SEMENTAL</t>
  </si>
  <si>
    <t>NO LLEVO EL EXP. DEL SEMENTAL A REVISIÓN</t>
  </si>
  <si>
    <t>SEMENTALES PROGRAMA MEJORAMIENTO GENETICO 2019</t>
  </si>
  <si>
    <t>Folio</t>
  </si>
  <si>
    <t>RV19-G75</t>
  </si>
  <si>
    <t>RV19-G74</t>
  </si>
  <si>
    <t>RV19-G80</t>
  </si>
  <si>
    <t>RV19-G82</t>
  </si>
  <si>
    <t>RV19-G84</t>
  </si>
  <si>
    <t>RV19-G87</t>
  </si>
  <si>
    <t>RV19-G89</t>
  </si>
  <si>
    <t>RV19-G91</t>
  </si>
  <si>
    <t>RV19-G7</t>
  </si>
  <si>
    <t>RV19-G93</t>
  </si>
  <si>
    <t>RV19-G95</t>
  </si>
  <si>
    <t>RV19-G92</t>
  </si>
  <si>
    <t>RV19-G90</t>
  </si>
  <si>
    <t>RV19-G86</t>
  </si>
  <si>
    <t>RV19-G81</t>
  </si>
  <si>
    <t>RV19-G76</t>
  </si>
  <si>
    <t>RV19-G4</t>
  </si>
  <si>
    <t>RV19-G73</t>
  </si>
  <si>
    <t>RV19-G72</t>
  </si>
  <si>
    <t>RV19-G79</t>
  </si>
  <si>
    <t>RV19-G70</t>
  </si>
  <si>
    <t>RV19-G227</t>
  </si>
  <si>
    <t>RV19-G229</t>
  </si>
  <si>
    <t>RV19-G228</t>
  </si>
  <si>
    <t>RV19-G225</t>
  </si>
  <si>
    <t>RV19-G224</t>
  </si>
  <si>
    <t>RV19-G223</t>
  </si>
  <si>
    <t>RV19-G222</t>
  </si>
  <si>
    <t>RV19-G221</t>
  </si>
  <si>
    <t>AQUISMÓN</t>
  </si>
  <si>
    <t>CERRITOS</t>
  </si>
  <si>
    <t>AXTLA DE TERRAZAS</t>
  </si>
  <si>
    <t>RV19-G245</t>
  </si>
  <si>
    <t>FOLIO</t>
  </si>
  <si>
    <t>RV19-G296</t>
  </si>
  <si>
    <t>RV19-G217</t>
  </si>
  <si>
    <t>RV19-G238</t>
  </si>
  <si>
    <t>RV19-G243</t>
  </si>
  <si>
    <t>RV19-G246</t>
  </si>
  <si>
    <t>RV19-G248</t>
  </si>
  <si>
    <t>RV19-G252</t>
  </si>
  <si>
    <t>RV19-G255</t>
  </si>
  <si>
    <t>RV19-G273</t>
  </si>
  <si>
    <t>RV19-G280</t>
  </si>
  <si>
    <t>RV19-G54</t>
  </si>
  <si>
    <t>RV19-G55</t>
  </si>
  <si>
    <t>RV19-G60</t>
  </si>
  <si>
    <t>RV19-G63</t>
  </si>
  <si>
    <t>RV19-G67</t>
  </si>
  <si>
    <t>RV19-G78</t>
  </si>
  <si>
    <t>RV19-G85</t>
  </si>
  <si>
    <t>RV19-G101</t>
  </si>
  <si>
    <t>MARIO ALBERTO SALDIERNA CASTILLO</t>
  </si>
  <si>
    <t>RV19-G106</t>
  </si>
  <si>
    <t>RV19-G20</t>
  </si>
  <si>
    <t>RV19-G19</t>
  </si>
  <si>
    <t>RV19-G31</t>
  </si>
  <si>
    <t>RV19-G29</t>
  </si>
  <si>
    <t>RV19-G18</t>
  </si>
  <si>
    <t>RV19-G15</t>
  </si>
  <si>
    <t>RV19-G241</t>
  </si>
  <si>
    <t>ERNESTO BALDERAS HERNANDEZ</t>
  </si>
  <si>
    <t>EL ATASCADOR</t>
  </si>
  <si>
    <t>01-18</t>
  </si>
  <si>
    <t>RV19-G240</t>
  </si>
  <si>
    <t>HONORIA RIVERA MARQUEZ</t>
  </si>
  <si>
    <t>2-17</t>
  </si>
  <si>
    <t>RV19-G61</t>
  </si>
  <si>
    <t>folio</t>
  </si>
  <si>
    <t>RV19-</t>
  </si>
  <si>
    <t>RV19-G232F</t>
  </si>
  <si>
    <t>RV19-G287</t>
  </si>
  <si>
    <t>RV19-G288</t>
  </si>
  <si>
    <t>RV19-G292</t>
  </si>
  <si>
    <t>RV19-G279</t>
  </si>
  <si>
    <t>RV19-G278</t>
  </si>
  <si>
    <t>RV19-G364</t>
  </si>
  <si>
    <t>RV19-G365</t>
  </si>
  <si>
    <t>RV19-G383</t>
  </si>
  <si>
    <t>RV19-G384</t>
  </si>
  <si>
    <t>RV19-G385</t>
  </si>
  <si>
    <t>RV19-G386</t>
  </si>
  <si>
    <t>RV19-G442</t>
  </si>
  <si>
    <t>RV19-G456</t>
  </si>
  <si>
    <t>RV19-G362</t>
  </si>
  <si>
    <t>RV19-G919</t>
  </si>
  <si>
    <t>RV19-931</t>
  </si>
  <si>
    <t>RV19-G399</t>
  </si>
  <si>
    <t>RV19-G398</t>
  </si>
  <si>
    <t>RV19-G375</t>
  </si>
  <si>
    <t>RV19-G380</t>
  </si>
  <si>
    <t>RV19-G263</t>
  </si>
  <si>
    <t>RV19-G477</t>
  </si>
  <si>
    <t>RV19-G438</t>
  </si>
  <si>
    <t>RV19-G466F</t>
  </si>
  <si>
    <t>RV19-G434</t>
  </si>
  <si>
    <t>RV19-G436</t>
  </si>
  <si>
    <t>RV19-G724F</t>
  </si>
  <si>
    <t>RV19-G718</t>
  </si>
  <si>
    <t>RV19-G473</t>
  </si>
  <si>
    <t>RV19-G62</t>
  </si>
  <si>
    <t>RV19-G460</t>
  </si>
  <si>
    <t>RV19-G306</t>
  </si>
  <si>
    <t>RV19-G234</t>
  </si>
  <si>
    <t>RV19-G447</t>
  </si>
  <si>
    <t>RV19-G493</t>
  </si>
  <si>
    <t>RV19-G359</t>
  </si>
  <si>
    <t>RV19-G51</t>
  </si>
  <si>
    <t>RV19-G99</t>
  </si>
  <si>
    <t>RV19-G489</t>
  </si>
  <si>
    <t>RV19-G486</t>
  </si>
  <si>
    <t>RV19-G487</t>
  </si>
  <si>
    <t>RV19-G451</t>
  </si>
  <si>
    <t>RV19-G859</t>
  </si>
  <si>
    <t>RV19-G46</t>
  </si>
  <si>
    <t>RV19-G302</t>
  </si>
  <si>
    <t>RV19-G237</t>
  </si>
  <si>
    <t>RV19-G300</t>
  </si>
  <si>
    <t>RV19-G301</t>
  </si>
  <si>
    <t>RV19-G653</t>
  </si>
  <si>
    <t>RV19-G102</t>
  </si>
  <si>
    <t>RV19-G291</t>
  </si>
  <si>
    <t>RV19-G231</t>
  </si>
  <si>
    <t>RV19-G366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</si>
  <si>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</si>
  <si>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RV19-G17</t>
  </si>
  <si>
    <t>RV19-G1017</t>
  </si>
  <si>
    <t>RV19-G1069</t>
  </si>
  <si>
    <t>RV19-G1015</t>
  </si>
  <si>
    <t>RV19-G917</t>
  </si>
  <si>
    <t>RV19-G1172</t>
  </si>
  <si>
    <t>RV19-G674</t>
  </si>
  <si>
    <t>ENTREGADOS A ALE</t>
  </si>
  <si>
    <t>RV19-G1058</t>
  </si>
  <si>
    <t>J. JESUS ALMAZAN AMAYA</t>
  </si>
  <si>
    <t>LABOR DE SAN DIEGO</t>
  </si>
  <si>
    <t>MVZ. FRANCISCO J. DE LA VEGA R.</t>
  </si>
  <si>
    <t>594E</t>
  </si>
  <si>
    <t>RV19-G1080</t>
  </si>
  <si>
    <t>RV19-G941</t>
  </si>
  <si>
    <t>PAULINO CASTILLO ROJAS</t>
  </si>
  <si>
    <t>RINCÓN DE TURRUBIARTES</t>
  </si>
  <si>
    <t>SALVADOR LOPEZ PEREZ</t>
  </si>
  <si>
    <t>48-17</t>
  </si>
  <si>
    <t>RICARDO MANZANO TORRES</t>
  </si>
  <si>
    <t>CERRO PRIETO</t>
  </si>
  <si>
    <t>RV19-G686</t>
  </si>
  <si>
    <t>RAUL TORRES SANDOVAL</t>
  </si>
  <si>
    <t>ANGUS</t>
  </si>
  <si>
    <t>CELSO DE SANTIAGO CUEVAS</t>
  </si>
  <si>
    <t>RV19-G690</t>
  </si>
  <si>
    <t>EL TEPETATE</t>
  </si>
  <si>
    <t>81-17</t>
  </si>
  <si>
    <t>RV19-G683</t>
  </si>
  <si>
    <t>LEOVIGILDO MARTÍNEZ CAMPOS</t>
  </si>
  <si>
    <t>EL DURAZNILLO</t>
  </si>
  <si>
    <t>F01</t>
  </si>
  <si>
    <t>RUTH MAY RODRIGUEZ GUERRERO</t>
  </si>
  <si>
    <t>SUIZO EUROPEO</t>
  </si>
  <si>
    <t>MARIA CRISTINA CANOVAS REBLING</t>
  </si>
  <si>
    <t>24G</t>
  </si>
  <si>
    <t>RV19-G952</t>
  </si>
  <si>
    <t>RV19-G988</t>
  </si>
  <si>
    <t>MARIO GARCIA PINEDA</t>
  </si>
  <si>
    <t>JOYA DE LUNA</t>
  </si>
  <si>
    <t xml:space="preserve">SIMBRAH </t>
  </si>
  <si>
    <t>595E</t>
  </si>
  <si>
    <t>RV19-G687</t>
  </si>
  <si>
    <t>MIGUEL FLORES GUILLEN</t>
  </si>
  <si>
    <t>SAN JOSE DE TURRUBIARTES</t>
  </si>
  <si>
    <t>45-17</t>
  </si>
  <si>
    <t>RV19-G678</t>
  </si>
  <si>
    <t>MICAELA FACUNDO MALDONADO</t>
  </si>
  <si>
    <t>DERRAMADEROS</t>
  </si>
  <si>
    <t>47-17</t>
  </si>
  <si>
    <t>RV19-G1083F</t>
  </si>
  <si>
    <t>MARIA VERONICA E. CASTILLO RENDÓN</t>
  </si>
  <si>
    <t>586E</t>
  </si>
  <si>
    <t>RV19-G927</t>
  </si>
  <si>
    <t>ROBERTO CASTILLO CASTILLO</t>
  </si>
  <si>
    <t>TANQUITO DE BANDA</t>
  </si>
  <si>
    <t>F03</t>
  </si>
  <si>
    <t>RODOLFO RODRIGUEZ RUIZ</t>
  </si>
  <si>
    <t>RINCON DE TURRUBIARTES</t>
  </si>
  <si>
    <t>RV19-G1413</t>
  </si>
  <si>
    <t>RV19-G950</t>
  </si>
  <si>
    <t>M. GREGORIA CORDOVA MORENO</t>
  </si>
  <si>
    <t>CERROS BLANCOS</t>
  </si>
  <si>
    <t>596E</t>
  </si>
  <si>
    <t>RV19-G685</t>
  </si>
  <si>
    <t>DARIO GUERRERO MARTINEZ</t>
  </si>
  <si>
    <t>EL PALO ALTO</t>
  </si>
  <si>
    <t>593E</t>
  </si>
  <si>
    <t>RV19-G688</t>
  </si>
  <si>
    <t>JOSE AMBROSIO CAMPOS RUIZ</t>
  </si>
  <si>
    <t>SAN PEDRO DE LOS HERNANDEZ</t>
  </si>
  <si>
    <t>E11</t>
  </si>
  <si>
    <t>RV19-G974</t>
  </si>
  <si>
    <t>ALEJANDRO ALVAREZ TAPIA</t>
  </si>
  <si>
    <t>EL CLAVELLINAL</t>
  </si>
  <si>
    <t>RV19-A1203</t>
  </si>
  <si>
    <t>JUAN GENARO RUIZ CASTILLO</t>
  </si>
  <si>
    <t>FOLIO AGRICOLA</t>
  </si>
  <si>
    <t>E17</t>
  </si>
  <si>
    <t>RV19-A782</t>
  </si>
  <si>
    <t>EDUARDO ZAMARRIPA YAÑEZ</t>
  </si>
  <si>
    <t>GUADALCAZAR</t>
  </si>
  <si>
    <t>BUENA VISTA</t>
  </si>
  <si>
    <t>59-17</t>
  </si>
  <si>
    <t>RV19-G1439</t>
  </si>
  <si>
    <t>JUANA PATRICIA MACIAS ARAIZA</t>
  </si>
  <si>
    <t>VILLA DE ARRIAGA</t>
  </si>
  <si>
    <t>E01</t>
  </si>
  <si>
    <t>SOLO PRESENTA 7 VIENTRES EN LA UPP</t>
  </si>
  <si>
    <t>SOLO PRESENTA 9 VIENTRES EN  BR</t>
  </si>
  <si>
    <t>RV19-G1280</t>
  </si>
  <si>
    <t>RV19-G1279</t>
  </si>
  <si>
    <t>RV19-G400</t>
  </si>
  <si>
    <t>504/6</t>
  </si>
  <si>
    <t>ANTONIO HERNANDEZ FRANCISCA</t>
  </si>
  <si>
    <t>SAN MARTIN CH.</t>
  </si>
  <si>
    <t>OCTLAMECAYO</t>
  </si>
  <si>
    <t>HERMELINDO MEDELLIN HERNANDEZ</t>
  </si>
  <si>
    <t>E-58</t>
  </si>
  <si>
    <t>GABRIEL ZUÑIGA HERVERT</t>
  </si>
  <si>
    <t>LA PUERTA</t>
  </si>
  <si>
    <t>E-7</t>
  </si>
  <si>
    <t>ELVIRA BLANCO BARRIOS</t>
  </si>
  <si>
    <t>TAMPATE</t>
  </si>
  <si>
    <t>CARLOS E. ALTAMIRANO LUCERO</t>
  </si>
  <si>
    <t>PABLO GONZALEZ PEREZ</t>
  </si>
  <si>
    <t>S.P.A VALDEZ PEÑA SPR DE RL</t>
  </si>
  <si>
    <t>04-08</t>
  </si>
  <si>
    <t>741</t>
  </si>
  <si>
    <t>MARCIANO HERNANDEZ CECILIA</t>
  </si>
  <si>
    <t>E-09</t>
  </si>
  <si>
    <t>LUCIANO LUGO CHAVEZ</t>
  </si>
  <si>
    <t>EL OTATE</t>
  </si>
  <si>
    <t>720</t>
  </si>
  <si>
    <t>PETRA POZOS JONGUITUD</t>
  </si>
  <si>
    <t>AHUACATITLA</t>
  </si>
  <si>
    <t>ROGELIO AZUARA ECHEVERRIA</t>
  </si>
  <si>
    <t>21-E</t>
  </si>
  <si>
    <t>27-E</t>
  </si>
  <si>
    <t>LUCIO LARA GARCIA</t>
  </si>
  <si>
    <t>SAN NICOLAS</t>
  </si>
  <si>
    <t>731</t>
  </si>
  <si>
    <t>JOSE QUEZADA GUERRERO</t>
  </si>
  <si>
    <t>SAN JOSE</t>
  </si>
  <si>
    <t>607</t>
  </si>
  <si>
    <t>MA. HERMELINDA RAMIREZ HERNANDEZ</t>
  </si>
  <si>
    <t>LA CONCEPCIÓN</t>
  </si>
  <si>
    <t>MA. TERESA CHALITA SIADE</t>
  </si>
  <si>
    <t>401-17</t>
  </si>
  <si>
    <t>MARTIN FEDERICO SOLIS JUAREZ</t>
  </si>
  <si>
    <t>ARROYO DE EN MEDIO</t>
  </si>
  <si>
    <t>514</t>
  </si>
  <si>
    <t>MARIA GABRIELA AZUARA M</t>
  </si>
  <si>
    <t>CD. VALLES</t>
  </si>
  <si>
    <t>740-18</t>
  </si>
  <si>
    <t>JUAN JOSE PALACIOS TORRES</t>
  </si>
  <si>
    <t>TANUTE</t>
  </si>
  <si>
    <t>03-8</t>
  </si>
  <si>
    <t>TANCANHUITZ</t>
  </si>
  <si>
    <t>TANCAHUITZ</t>
  </si>
  <si>
    <t>4819</t>
  </si>
  <si>
    <t>PROSPERO ZAPUCHE PEDRAZA</t>
  </si>
  <si>
    <t>SERGIO RIVERA ROSALES</t>
  </si>
  <si>
    <t>SAN VICENTE TANC</t>
  </si>
  <si>
    <t>TASAJERAS</t>
  </si>
  <si>
    <t>706-7</t>
  </si>
  <si>
    <t>NICOLAS HERNANDEZ ANTONIO</t>
  </si>
  <si>
    <t>EJ. AYOTOSCO</t>
  </si>
  <si>
    <t>916-6</t>
  </si>
  <si>
    <t>MIGUEL ALEJANDRO BALDERAS MENDOZA</t>
  </si>
  <si>
    <t>721-7</t>
  </si>
  <si>
    <t>200-7</t>
  </si>
  <si>
    <t>EDUARDO GONZALEZ MORALES</t>
  </si>
  <si>
    <t>TANCHANACO</t>
  </si>
  <si>
    <t>408-17</t>
  </si>
  <si>
    <t>JUAN MIGUEL GONZALEZ CORONA</t>
  </si>
  <si>
    <t>02-8</t>
  </si>
  <si>
    <t>GREGORIO RIVERA MORALES</t>
  </si>
  <si>
    <t>CAPRICHO</t>
  </si>
  <si>
    <t>5286-12</t>
  </si>
  <si>
    <t>ROBERTO RESENDIZ RAMIREZ</t>
  </si>
  <si>
    <t>603</t>
  </si>
  <si>
    <t>414,429</t>
  </si>
  <si>
    <t>GUADALUPE PALACIOS TORRES</t>
  </si>
  <si>
    <t>5255-17</t>
  </si>
  <si>
    <t>EDITH PECINA ALTAMIRANO</t>
  </si>
  <si>
    <t>TAMAPATZ</t>
  </si>
  <si>
    <t>3381-17</t>
  </si>
  <si>
    <t>ADAN BARRIOS COMPEAN</t>
  </si>
  <si>
    <t>SEMENTALES PROGRAMA MEJORAMIENTO GENETICO, AQUISMÓN, S.L.P. 2019</t>
  </si>
  <si>
    <t>FALTA: PGN,ESTADO DE CUENTA Y DICTAMENES</t>
  </si>
  <si>
    <t>FALTA:RFC Y DICTAMENES DE TB Y BR</t>
  </si>
  <si>
    <t>FALTA PADRÓN DE BENEFICIARIOS Y SOLICITANTES DE LA SADER</t>
  </si>
  <si>
    <t>FALTAN DICTAMENES DE TB Y BR</t>
  </si>
  <si>
    <t>FALTA ESTADO DE CUENTA BANCARIA</t>
  </si>
  <si>
    <t>BOVINOS</t>
  </si>
  <si>
    <t>OVINOS</t>
  </si>
  <si>
    <t>FENAHUAP</t>
  </si>
  <si>
    <t>SEMENTAL BOVINO</t>
  </si>
  <si>
    <t>CANTIDAD</t>
  </si>
  <si>
    <t>P.U</t>
  </si>
  <si>
    <t>TOTAL</t>
  </si>
  <si>
    <t>APOYO</t>
  </si>
  <si>
    <t>SEMENTAL OVINO</t>
  </si>
  <si>
    <t>CONCEPTO</t>
  </si>
  <si>
    <t>SEMENTALES-CONTEO 2019</t>
  </si>
  <si>
    <t>ESPECIE</t>
  </si>
  <si>
    <t>POTOSINOS</t>
  </si>
  <si>
    <t>FORANEOS</t>
  </si>
  <si>
    <t>BOVINOS ZONA A</t>
  </si>
  <si>
    <t>BOVINOS ZONA B</t>
  </si>
  <si>
    <t xml:space="preserve">OVINOS </t>
  </si>
  <si>
    <t>CAPRINOS</t>
  </si>
  <si>
    <t>CONTEO AL 01-08-2019 11:00 HRS</t>
  </si>
  <si>
    <t>FENAPO 2019</t>
  </si>
  <si>
    <t>OFICIO No.</t>
  </si>
  <si>
    <t>UTE/PCEF/GAN/001-19</t>
  </si>
  <si>
    <t>RAFAEL PEREZ VARGAS</t>
  </si>
  <si>
    <t>SEMENTALES PROGRAMA MEJORAMIENTO GENETICO, FENAPO, S.L.P. 2019</t>
  </si>
  <si>
    <t>BONIFACIO LOPEZ ESCALANTE</t>
  </si>
  <si>
    <t>SAN ANTONIO</t>
  </si>
  <si>
    <t>SALVADOR LOPEZ AMARO</t>
  </si>
  <si>
    <t>8603</t>
  </si>
  <si>
    <t>8659</t>
  </si>
  <si>
    <t>JAIME DIAZ TORRES</t>
  </si>
  <si>
    <t>EL CAPULIN</t>
  </si>
  <si>
    <t>DESARROLLO GANADERO LAS PIEDRAS</t>
  </si>
  <si>
    <t>E 104</t>
  </si>
  <si>
    <t>JUAN MANUEL HERNANDEZ TORRES</t>
  </si>
  <si>
    <t>SANTA MARIA DEL RIO</t>
  </si>
  <si>
    <t>LLANO DE GUADALUPE</t>
  </si>
  <si>
    <t>E157</t>
  </si>
  <si>
    <t>LUIS GONZALEZ VASQUEZ</t>
  </si>
  <si>
    <t>EL ZACATON</t>
  </si>
  <si>
    <t>415</t>
  </si>
  <si>
    <t>J. REYES RODRIGUEZ RANGEL</t>
  </si>
  <si>
    <t>SOLEDAD DE G.</t>
  </si>
  <si>
    <t>LA TINAJA</t>
  </si>
  <si>
    <t>JUANA AGUILAR RODRIGUEZ</t>
  </si>
  <si>
    <t>VILLA JUAREZ</t>
  </si>
  <si>
    <t>GRANJENAL</t>
  </si>
  <si>
    <t>ERNESTO LEONARDO VIGUERAS ZERMEÑO</t>
  </si>
  <si>
    <t>DORPER</t>
  </si>
  <si>
    <t>4623</t>
  </si>
  <si>
    <t>JESUS ALVAREZ MARTINEZ</t>
  </si>
  <si>
    <t>MATEHUALA</t>
  </si>
  <si>
    <t>EL CARMEN</t>
  </si>
  <si>
    <t>501/ 7</t>
  </si>
  <si>
    <t>TAURINO ALEMAN AGUILAR</t>
  </si>
  <si>
    <t>ALVARO OBREGON</t>
  </si>
  <si>
    <t>157 -17</t>
  </si>
  <si>
    <t>BEATRIS JIMENEZ RAMIREZ</t>
  </si>
  <si>
    <t>MEXQUITIC DE CARMONA</t>
  </si>
  <si>
    <t>LA LOMA</t>
  </si>
  <si>
    <t>JA 1708</t>
  </si>
  <si>
    <t>NABOR BRAVO BRAVO</t>
  </si>
  <si>
    <t>SAN LUIS POTOSI</t>
  </si>
  <si>
    <t>ESCALERILLAS</t>
  </si>
  <si>
    <t>F 9337</t>
  </si>
  <si>
    <t>JOSE DE JESUS CARREON ARRIAGA</t>
  </si>
  <si>
    <t>VENADO</t>
  </si>
  <si>
    <t>SANTA RITA</t>
  </si>
  <si>
    <t>GUMARO VALDEZ RODRIGUEZ</t>
  </si>
  <si>
    <t>F075</t>
  </si>
  <si>
    <t>MARTIN ARCIZO BRAVO</t>
  </si>
  <si>
    <t>RANCHO DOÑA BARBARA S DE PR DE CV</t>
  </si>
  <si>
    <t>ANGUS NEGRO</t>
  </si>
  <si>
    <t>1706</t>
  </si>
  <si>
    <t>JOSE RAMON RODRIGUEZ MIRANDA</t>
  </si>
  <si>
    <t>SOLEDAD</t>
  </si>
  <si>
    <t>9343</t>
  </si>
  <si>
    <t>RAUL CUBILLOS GOMEZ</t>
  </si>
  <si>
    <t>SUIZ-BU</t>
  </si>
  <si>
    <t>267/7</t>
  </si>
  <si>
    <t>JOSE LONGINO AGUILAR MARTINEZ</t>
  </si>
  <si>
    <t>PEÑASCO</t>
  </si>
  <si>
    <t>JA 1806</t>
  </si>
  <si>
    <t>SAUL VAZQUEZ PINEDA</t>
  </si>
  <si>
    <t>SAN PEDRO EL ALTO</t>
  </si>
  <si>
    <t>FRANCISCO FLORES SANDOVAL</t>
  </si>
  <si>
    <t>F 42</t>
  </si>
  <si>
    <t>SERGIO PALOMO RENTERIA</t>
  </si>
  <si>
    <t>FRANCISCO Y MADERO</t>
  </si>
  <si>
    <t>JOSE JAVIER GALLARDO FREGOSO</t>
  </si>
  <si>
    <t>453</t>
  </si>
  <si>
    <t>JOSE MELCHOR GARCIA SALAZAR</t>
  </si>
  <si>
    <t>EL PEÑASCO</t>
  </si>
  <si>
    <t>JA 1804</t>
  </si>
  <si>
    <t>IGNACIO OJEDA CONTRERAS</t>
  </si>
  <si>
    <t>AHUALULCO</t>
  </si>
  <si>
    <t>SANTA TERESA</t>
  </si>
  <si>
    <t>JA 1718</t>
  </si>
  <si>
    <t>LUIS FERNANDO DELGADO CELIS</t>
  </si>
  <si>
    <t>EX HACIENDA LOS PUNTEROS</t>
  </si>
  <si>
    <t>F 5-3</t>
  </si>
  <si>
    <t>MIGUEL ANGEL PUNTE RAMOS</t>
  </si>
  <si>
    <t>MARAVILLAS</t>
  </si>
  <si>
    <t>867 E</t>
  </si>
  <si>
    <t>FELIPE MALDONADO RODRIGUEZ</t>
  </si>
  <si>
    <t>EL PUENTE</t>
  </si>
  <si>
    <t>522 E</t>
  </si>
  <si>
    <t>ANDRES RAMIREZ GARCIA</t>
  </si>
  <si>
    <t>EX HACIENDA DE SANTIAGO</t>
  </si>
  <si>
    <t>44 G</t>
  </si>
  <si>
    <t>JAIME PEREZ ANGUIANO</t>
  </si>
  <si>
    <t xml:space="preserve">VILLA DE REYES </t>
  </si>
  <si>
    <t>BLEDOS</t>
  </si>
  <si>
    <t>E142</t>
  </si>
  <si>
    <t>ANTONIO SUSTAITA RIVERA</t>
  </si>
  <si>
    <t>360 E</t>
  </si>
  <si>
    <t>JESUS ALEJANDRO PEREZ MEJIA</t>
  </si>
  <si>
    <t>AGROPECUARIA CDH S DE RL DE CV</t>
  </si>
  <si>
    <t>E 168</t>
  </si>
  <si>
    <t>MIGUEL ALBINO PAZ LOPEZ</t>
  </si>
  <si>
    <t>PUNTEROS</t>
  </si>
  <si>
    <t>F55</t>
  </si>
  <si>
    <t>MANUEL ARCADIO TORRES CONTRERAS</t>
  </si>
  <si>
    <t>CAMARON</t>
  </si>
  <si>
    <t>E 113</t>
  </si>
  <si>
    <t>IGNACIO RODRIGUEZ BUENO</t>
  </si>
  <si>
    <t>655 E</t>
  </si>
  <si>
    <t>PASCUAL VILLEGAS DE LA ROSA</t>
  </si>
  <si>
    <t>PALOS ALTOS</t>
  </si>
  <si>
    <t>F 078</t>
  </si>
  <si>
    <t>JULIAN PEREZ RAMOS</t>
  </si>
  <si>
    <t>816 E</t>
  </si>
  <si>
    <t>ERNESTO CASTILLO MORENO</t>
  </si>
  <si>
    <t>9350</t>
  </si>
  <si>
    <t>ROBERTO CASTRO ALVAREZ</t>
  </si>
  <si>
    <t>9345</t>
  </si>
  <si>
    <t>JESUS CARLOS PEREZ RAMOS</t>
  </si>
  <si>
    <t>876 E</t>
  </si>
  <si>
    <t>ANA GUILLERMINA HUMARA NAVA</t>
  </si>
  <si>
    <t>ARMADILLO DE LOSINFANTE</t>
  </si>
  <si>
    <t>RANCHO NUEVO</t>
  </si>
  <si>
    <t>618 E</t>
  </si>
  <si>
    <t>JOSE PASCUAL MORENO RANGEL</t>
  </si>
  <si>
    <t>LA PIEDRA</t>
  </si>
  <si>
    <t>8602</t>
  </si>
  <si>
    <t>ROSA LOPEZ DUARTE</t>
  </si>
  <si>
    <t>64-17</t>
  </si>
  <si>
    <t xml:space="preserve">J SANTOS JIMENEZ BARRON </t>
  </si>
  <si>
    <t>SAN JOSE DE PURISIMA</t>
  </si>
  <si>
    <t>8506</t>
  </si>
  <si>
    <t>JUAN MANUEL ESPARZA ESPARZA</t>
  </si>
  <si>
    <t>274-E</t>
  </si>
  <si>
    <t>MA CARMELITA RAMIREZ ARONIA</t>
  </si>
  <si>
    <t>LOS PEREZ</t>
  </si>
  <si>
    <t>F 39</t>
  </si>
  <si>
    <t>ARTEMIO CISNEROS MARTINEZ</t>
  </si>
  <si>
    <t>PEDRO ROBLEDO JUAREZ</t>
  </si>
  <si>
    <t>318 E</t>
  </si>
  <si>
    <t>ALBINO TORRES GARCIA</t>
  </si>
  <si>
    <t>SAN LUIS GONZAGA</t>
  </si>
  <si>
    <t>ELIAS TORRES SANDOVAL</t>
  </si>
  <si>
    <t>9605 Y 9303</t>
  </si>
  <si>
    <t>J JESUS CISNEROS RIVERA</t>
  </si>
  <si>
    <t>550 E</t>
  </si>
  <si>
    <t>AIDA PALOMO RENTERIA</t>
  </si>
  <si>
    <t>ANTONIO VAZQUEZ OLGUIN</t>
  </si>
  <si>
    <t>SUIZO AMERICANO</t>
  </si>
  <si>
    <t>F 1002</t>
  </si>
  <si>
    <t>J REYES RODRIGUEZ RANGEL</t>
  </si>
  <si>
    <t>69-18</t>
  </si>
  <si>
    <t>FILEMON ALVARADO MARTINEZ</t>
  </si>
  <si>
    <t>F 38</t>
  </si>
  <si>
    <t>BRIGIDO TORRES FLORES</t>
  </si>
  <si>
    <t>478</t>
  </si>
  <si>
    <t>TOMAS HERNANDEZ HERNANDEZ</t>
  </si>
  <si>
    <t>ESTANCITA</t>
  </si>
  <si>
    <t>466</t>
  </si>
  <si>
    <t>ERNESTO LOPEZ BARCENAS</t>
  </si>
  <si>
    <t xml:space="preserve">VILLA HIDALGO </t>
  </si>
  <si>
    <t>EL ZAPOTILLO</t>
  </si>
  <si>
    <t>JOSE ANTONIO PEREZ ANGUIANO</t>
  </si>
  <si>
    <t>F 100</t>
  </si>
  <si>
    <t>ENRIQUE LOPÉZ VAZQUEZ</t>
  </si>
  <si>
    <t>LAS PAPAS</t>
  </si>
  <si>
    <t>F 056</t>
  </si>
  <si>
    <t>LUDIMINA CASTILLO VIGGIANO</t>
  </si>
  <si>
    <t>SAN MARTIN CHALCHICUAHUTLA</t>
  </si>
  <si>
    <t>TEPEMICHE</t>
  </si>
  <si>
    <t>E 063</t>
  </si>
  <si>
    <t>PEDRO PERALTA DIMAS</t>
  </si>
  <si>
    <t>LA HERRADURA</t>
  </si>
  <si>
    <t>771 E,829 E Y 766 E</t>
  </si>
  <si>
    <t>ISMAEL ROBLEDO JUAREZ</t>
  </si>
  <si>
    <t>488- E</t>
  </si>
  <si>
    <t>DOMINGO SANDOVAL ORTA</t>
  </si>
  <si>
    <t>GUADIANA</t>
  </si>
  <si>
    <t>791</t>
  </si>
  <si>
    <t>FRANCISCO JAVIER JASSO HERNANDEZ</t>
  </si>
  <si>
    <t>VILLA DE REYES</t>
  </si>
  <si>
    <t>FRANCISCO JAVIER DE LA VEGA</t>
  </si>
  <si>
    <t>603-F</t>
  </si>
  <si>
    <t>HUMBERTO QUIROZ LEIJA</t>
  </si>
  <si>
    <t>224-17</t>
  </si>
  <si>
    <t>RAUL CONTRERAS CAMACHO</t>
  </si>
  <si>
    <t>ALVARO MEZA SIFUENTES</t>
  </si>
  <si>
    <t>SAN NICOLAS TOLENTINO</t>
  </si>
  <si>
    <t>LOS MORENOS</t>
  </si>
  <si>
    <t>802</t>
  </si>
  <si>
    <t>EPIFANIO ACOSTA MIRANDA</t>
  </si>
  <si>
    <t>HUEHUETLAN</t>
  </si>
  <si>
    <t>TANDZUMADZ</t>
  </si>
  <si>
    <t>588-E</t>
  </si>
  <si>
    <t>ALIFONCIO HUERTA ROBLES</t>
  </si>
  <si>
    <t>IGNACIO ALLENDE</t>
  </si>
  <si>
    <t>SUIZO E</t>
  </si>
  <si>
    <t>07 H</t>
  </si>
  <si>
    <t>JAIME MACIAS OVIEDO</t>
  </si>
  <si>
    <t>CARDENAS</t>
  </si>
  <si>
    <t>7418</t>
  </si>
  <si>
    <t>JUAN MANUEL DAVILA GARCIA</t>
  </si>
  <si>
    <t>8544</t>
  </si>
  <si>
    <t>JUAN RAMON GALINDO CAMARILLO</t>
  </si>
  <si>
    <t>GOB DEL EDO</t>
  </si>
  <si>
    <t>BOER</t>
  </si>
  <si>
    <t>5-191</t>
  </si>
  <si>
    <t>CARLOS MARTINEZ MEDINA</t>
  </si>
  <si>
    <t>671 Y 427</t>
  </si>
  <si>
    <t>ARTURO CORONADO CISNEROS</t>
  </si>
  <si>
    <t>JA-1742</t>
  </si>
  <si>
    <t>EULESTINO DIAZ LUNA</t>
  </si>
  <si>
    <t>781</t>
  </si>
  <si>
    <t>J. JESUS NIÑO RODRIGUEZ</t>
  </si>
  <si>
    <t>17-123</t>
  </si>
  <si>
    <t>MA ROSARIO ROCHA ROBLEDO</t>
  </si>
  <si>
    <t>JAIME TORRES SANDOVAL</t>
  </si>
  <si>
    <t>4558</t>
  </si>
  <si>
    <t>JUAN BARRIOS COMPEAN</t>
  </si>
  <si>
    <t>722/7</t>
  </si>
  <si>
    <t>JUAN GONZALEZ CARRIZAL</t>
  </si>
  <si>
    <t>LA TAPONA</t>
  </si>
  <si>
    <t>771</t>
  </si>
  <si>
    <t>ABEL GARCIA ARAUJO</t>
  </si>
  <si>
    <t>MOCTEZUMA</t>
  </si>
  <si>
    <t>TAPADO</t>
  </si>
  <si>
    <t>604-F</t>
  </si>
  <si>
    <t>RAUL MORENO RANGEL</t>
  </si>
  <si>
    <t>POLOCOTE</t>
  </si>
  <si>
    <t>EDUARDO TORRES DIAZ</t>
  </si>
  <si>
    <t>NUBIA</t>
  </si>
  <si>
    <t>T-922</t>
  </si>
  <si>
    <t>ABUNDIO MARTINEZ ROSALES</t>
  </si>
  <si>
    <t>T-921</t>
  </si>
  <si>
    <t>J.CRUZ VELAZQUEZ PEREZ</t>
  </si>
  <si>
    <t>EL NARANJO</t>
  </si>
  <si>
    <t>LAS ABRITAS</t>
  </si>
  <si>
    <t>3672</t>
  </si>
  <si>
    <t>MIGUEL ANGEL MACIAS GALLEGOS</t>
  </si>
  <si>
    <t>EL POTRERO</t>
  </si>
  <si>
    <t>8577</t>
  </si>
  <si>
    <t>8720 Y 8655</t>
  </si>
  <si>
    <t>JA-1736</t>
  </si>
  <si>
    <t>JORGE RAMON MARTINEZ CORONADO</t>
  </si>
  <si>
    <t>SALINAS Y FRACCIONES</t>
  </si>
  <si>
    <t>209-18</t>
  </si>
  <si>
    <t>EFREN BARRIOS DEL RIO</t>
  </si>
  <si>
    <t>ILLESCAS</t>
  </si>
  <si>
    <t>407/7</t>
  </si>
  <si>
    <t>PORFIRIA ENRIQUEZ CONTRERAS</t>
  </si>
  <si>
    <t>EBANO</t>
  </si>
  <si>
    <t>F-308 Y G1101</t>
  </si>
  <si>
    <t>JOSE PILAR MENDOZA AGUILAR</t>
  </si>
  <si>
    <t>92-17</t>
  </si>
  <si>
    <t>JUAN PABLO URIBE ARRIAGA</t>
  </si>
  <si>
    <t>8677</t>
  </si>
  <si>
    <t>VICENTE RUIZ CORPUS</t>
  </si>
  <si>
    <t>8662</t>
  </si>
  <si>
    <t>ROBERTO RODRIGUEZ TOVAR</t>
  </si>
  <si>
    <t>NCPE-LA PAZ</t>
  </si>
  <si>
    <t>8564,8576,8604 Y 8597</t>
  </si>
  <si>
    <t>JOSE GUADALUPE SALDAÑA RUIZ</t>
  </si>
  <si>
    <t>EL FUERTE</t>
  </si>
  <si>
    <t>JA 1754</t>
  </si>
  <si>
    <t>8509 Y 8541</t>
  </si>
  <si>
    <t>LUIS ALBERTO GARCIA</t>
  </si>
  <si>
    <t>162-17</t>
  </si>
  <si>
    <t>LOURDES ESTEFANIA GARCIA LUCERO</t>
  </si>
  <si>
    <t>PASTORA</t>
  </si>
  <si>
    <t>E 189</t>
  </si>
  <si>
    <t>MARIA INES CASTRO IBARRA</t>
  </si>
  <si>
    <t xml:space="preserve"> VILLA DE ARRIAGA</t>
  </si>
  <si>
    <t>FCO I MADERO</t>
  </si>
  <si>
    <t>11-H</t>
  </si>
  <si>
    <t>8538,8551 Y 8547</t>
  </si>
  <si>
    <t>AURELIANO CASTRO ORTIZ</t>
  </si>
  <si>
    <t>SIERRA DE JACALES SPR DE RL</t>
  </si>
  <si>
    <t>ANGUS ROJO</t>
  </si>
  <si>
    <t>17-F Y 404 F</t>
  </si>
  <si>
    <t>ERNESTO ORTIZ CORTES</t>
  </si>
  <si>
    <t>VANEGAS</t>
  </si>
  <si>
    <t>NORIA DE JESÚS</t>
  </si>
  <si>
    <t>26-17</t>
  </si>
  <si>
    <t>MARCOS ESPARZA MARTINEZ</t>
  </si>
  <si>
    <t>7101</t>
  </si>
  <si>
    <t>FILIMON CORTINA HERNANDEZ</t>
  </si>
  <si>
    <t>8656</t>
  </si>
  <si>
    <t>8558</t>
  </si>
  <si>
    <t>MARCELO CONTRERAS PADILLA</t>
  </si>
  <si>
    <t>GUADALUPE VICTORIA</t>
  </si>
  <si>
    <t>51-17</t>
  </si>
  <si>
    <t>JOSE JUAN CIBRIAN GAYTAN</t>
  </si>
  <si>
    <t>6-17</t>
  </si>
  <si>
    <t>PORFIRIO GARCIA BARRÓN</t>
  </si>
  <si>
    <t>EL SALADO</t>
  </si>
  <si>
    <t>JOSE GUADALUPE JIMENEZ SIFUENTES</t>
  </si>
  <si>
    <t>CEDRAL</t>
  </si>
  <si>
    <t>32-17</t>
  </si>
  <si>
    <t>MARCELA PATRICIA HUMARA NAVA</t>
  </si>
  <si>
    <t>ARMADILLO DE LOS INFANTE</t>
  </si>
  <si>
    <t>9985</t>
  </si>
  <si>
    <t>ALBINO ROSALES NORIEGA</t>
  </si>
  <si>
    <t>65-17</t>
  </si>
  <si>
    <t>J. JESÚS CRUZ GUERRERO</t>
  </si>
  <si>
    <t>8535</t>
  </si>
  <si>
    <t>JAIME FRANCISCO CONTRERAS QUINTANILLA</t>
  </si>
  <si>
    <t>8557 Y 8630</t>
  </si>
  <si>
    <t>8658</t>
  </si>
  <si>
    <t>ADRIAN ALEJANDRO RAMIREZ JUAREZ</t>
  </si>
  <si>
    <t>PROVIDENCIA</t>
  </si>
  <si>
    <t>87-17</t>
  </si>
  <si>
    <t>8744</t>
  </si>
  <si>
    <t>8598</t>
  </si>
  <si>
    <t>SIMEÓN FLORES ACOSTA</t>
  </si>
  <si>
    <t>CATORCE</t>
  </si>
  <si>
    <t>TANQUE DE DOLORES</t>
  </si>
  <si>
    <t>0003</t>
  </si>
  <si>
    <t>JOSE OTILIO OJEDA MENDOZA</t>
  </si>
  <si>
    <t>ARENAL DE DOLORES</t>
  </si>
  <si>
    <t>602 F</t>
  </si>
  <si>
    <t>ERIKA ZUÑIGA RAMIREZ</t>
  </si>
  <si>
    <t>8663,8741,8753 Y 8719</t>
  </si>
  <si>
    <t>JOSE PROTACIO FLORES MARTINEZ</t>
  </si>
  <si>
    <t>CIUDAD FERNADEZ</t>
  </si>
  <si>
    <t>ATOTONILCO</t>
  </si>
  <si>
    <t>616/7</t>
  </si>
  <si>
    <t>MA MARGARITA FLORES RIVERA</t>
  </si>
  <si>
    <t>CHARQUILLO</t>
  </si>
  <si>
    <t>114-17</t>
  </si>
  <si>
    <t>MIRIAM GUADALUPE AQUINO CARDONA</t>
  </si>
  <si>
    <t>COLONIA GUADALUPE</t>
  </si>
  <si>
    <t>8543 Y 8537</t>
  </si>
  <si>
    <t>LUIS RAUL TORRES SANDOVAL</t>
  </si>
  <si>
    <t>4458</t>
  </si>
  <si>
    <t>ANGELICA PALOMO RAMIREZ</t>
  </si>
  <si>
    <t>9939</t>
  </si>
  <si>
    <t>JUAN MANUEL RICO ALMENDAREZ</t>
  </si>
  <si>
    <t>168-17</t>
  </si>
  <si>
    <t>MARIA DEL CARMEN QUINTANILLA MARTINEZ</t>
  </si>
  <si>
    <t>73-17</t>
  </si>
  <si>
    <t>JULIAN RUIZ CONTRERAS</t>
  </si>
  <si>
    <t>ABREGO</t>
  </si>
  <si>
    <t>MARCO ANTONIO DE AVILA CABRERA</t>
  </si>
  <si>
    <t>LAGUNA DE SANTO DOMINGO</t>
  </si>
  <si>
    <t>12-H</t>
  </si>
  <si>
    <t>J JESUS GALLEGOS IBARRA</t>
  </si>
  <si>
    <t>ANGS NEGRO</t>
  </si>
  <si>
    <t>1747</t>
  </si>
  <si>
    <t>MARIA DOLORES NALES CASTRILLON</t>
  </si>
  <si>
    <t>308/7 Y 400/7</t>
  </si>
  <si>
    <t>JULIO CESAR LOPEZ LOPEZ</t>
  </si>
  <si>
    <t>8592 Y 8617</t>
  </si>
  <si>
    <t>VICTOR HUGO VAZQUEZ DIMAS</t>
  </si>
  <si>
    <t>BAJIO DEL CIRIACO</t>
  </si>
  <si>
    <t>70-18</t>
  </si>
  <si>
    <t>8701,8692 Y 8710</t>
  </si>
  <si>
    <t>JA 1740</t>
  </si>
  <si>
    <t>HECTOR ARMANDO CAMPOS MORENO</t>
  </si>
  <si>
    <t>77-17</t>
  </si>
  <si>
    <t>DANIEL ALVIZU ROCHA</t>
  </si>
  <si>
    <t>PEREGRINA DE ARRIBA</t>
  </si>
  <si>
    <t>4457</t>
  </si>
  <si>
    <t>GERARDO FERNANDEZ GUTIERREZ</t>
  </si>
  <si>
    <t>JA 1722</t>
  </si>
  <si>
    <t>JOSE RAMON GONZALEZ RAMIREZ</t>
  </si>
  <si>
    <t>F 15</t>
  </si>
  <si>
    <t>MA ISABEL HERNANDEZ VALDEZ</t>
  </si>
  <si>
    <t>EL QUELITALILLO</t>
  </si>
  <si>
    <t>3661</t>
  </si>
  <si>
    <t>VICTOR GUARDIOLA MARTINEZ</t>
  </si>
  <si>
    <t>PEOTILLOS</t>
  </si>
  <si>
    <t>4221</t>
  </si>
  <si>
    <t>J JESUS LEDEZMA SIERRA</t>
  </si>
  <si>
    <t>VILLA DE GUADALUPE</t>
  </si>
  <si>
    <t>LLANO DE JESUS MARIA</t>
  </si>
  <si>
    <t>9604</t>
  </si>
  <si>
    <t>GUILLERMO TORRES SANDOVAL</t>
  </si>
  <si>
    <t>8542</t>
  </si>
  <si>
    <t>FRANCISCO ALFARO ESPINOZA</t>
  </si>
  <si>
    <t>VILLA DE ARISTA</t>
  </si>
  <si>
    <t>3665 Y 3603</t>
  </si>
  <si>
    <t>RAUL CORONADO CONTRERAS</t>
  </si>
  <si>
    <t>EL CASTAÑON</t>
  </si>
  <si>
    <t>143-17</t>
  </si>
  <si>
    <t>ALEJANDRO GONZALEZ DUQUE</t>
  </si>
  <si>
    <t>HACIENDA LA MISIÓN SPR DE RL</t>
  </si>
  <si>
    <t>389-7 Y 291-19</t>
  </si>
  <si>
    <t>ERICK IVAN PALOMO PIÑA</t>
  </si>
  <si>
    <t>1179</t>
  </si>
  <si>
    <t>MARCO ANTONIO VAZQUEZ CUEVAS</t>
  </si>
  <si>
    <t>AURELIO MANRIQUE</t>
  </si>
  <si>
    <t>303/7</t>
  </si>
  <si>
    <t>723/7</t>
  </si>
  <si>
    <t>MARIO MARTINEZ MARTINEZ</t>
  </si>
  <si>
    <t>PARDO</t>
  </si>
  <si>
    <t>1760</t>
  </si>
  <si>
    <t>JUAN RAMON MACIAS DELGADILLO</t>
  </si>
  <si>
    <t>17-44</t>
  </si>
  <si>
    <t>ARISTEO HERNANDEZ GOMEZ</t>
  </si>
  <si>
    <t>17-20</t>
  </si>
  <si>
    <t>CONSUELO EVA MACIAS HERNANDEZ</t>
  </si>
  <si>
    <t>17-30</t>
  </si>
  <si>
    <t>RAMON PALOMO RAMIREZ</t>
  </si>
  <si>
    <t>9945</t>
  </si>
  <si>
    <t>9353 Y 9333</t>
  </si>
  <si>
    <t>LUCINA LUNA LIMON</t>
  </si>
  <si>
    <t>67-18</t>
  </si>
  <si>
    <t>FELIX ACOSTA HERNANDEZ</t>
  </si>
  <si>
    <t>3678</t>
  </si>
  <si>
    <t>JOSE MARTINEZ MARTINEZ</t>
  </si>
  <si>
    <t>CUCAMO</t>
  </si>
  <si>
    <t>3206 Y 3209</t>
  </si>
  <si>
    <t>JESUS LOPEZ GONZALEZ</t>
  </si>
  <si>
    <t>619 F</t>
  </si>
  <si>
    <t>BENJAMIN CRUZ GUERRERO</t>
  </si>
  <si>
    <t>EL PINAL</t>
  </si>
  <si>
    <t>208-17</t>
  </si>
  <si>
    <t>HORACIO FLORES LOPEZ</t>
  </si>
  <si>
    <t>LA PARADA DE LOS MARTINEZ</t>
  </si>
  <si>
    <t>146 F</t>
  </si>
  <si>
    <t>EUGENIO TORRES FRAGA</t>
  </si>
  <si>
    <t>612 F</t>
  </si>
  <si>
    <t>FRANCISCO CASTILLO CANIZALES</t>
  </si>
  <si>
    <t>702/7</t>
  </si>
  <si>
    <t>JUAN SIFUENTES CERDA</t>
  </si>
  <si>
    <t>ARROYO HONDO</t>
  </si>
  <si>
    <t>179-17</t>
  </si>
  <si>
    <t>SILBANO PALOMO RODRIGUEZ</t>
  </si>
  <si>
    <t>55-17</t>
  </si>
  <si>
    <t>SALVADOR ZAVALA MARTINEZ</t>
  </si>
  <si>
    <t>LOS REMEDIOS</t>
  </si>
  <si>
    <t>84-17</t>
  </si>
  <si>
    <t>MA DEL CARMEN PIÑA AMAYA</t>
  </si>
  <si>
    <t>63-17</t>
  </si>
  <si>
    <t>8548</t>
  </si>
  <si>
    <t>8510 Y 8507</t>
  </si>
  <si>
    <t>JESUS CONTRERAS MARTINEZ</t>
  </si>
  <si>
    <t>787</t>
  </si>
  <si>
    <t>ANGEL ALBERTO CORDOVA ALMENDAREZ</t>
  </si>
  <si>
    <t>17-37</t>
  </si>
  <si>
    <t>JAIME BANDA HERNANDEZ</t>
  </si>
  <si>
    <t>SLP</t>
  </si>
  <si>
    <t>LA HIERBABUENA</t>
  </si>
  <si>
    <t>4459</t>
  </si>
  <si>
    <t>CELERINO MENDEZ PEREZ</t>
  </si>
  <si>
    <t>SAN ELIAS</t>
  </si>
  <si>
    <t>RANCHO LAS HUASTECAS SA DE CV</t>
  </si>
  <si>
    <t>670/8</t>
  </si>
  <si>
    <t>ANTONIO CASTAÑEDA SAIZ</t>
  </si>
  <si>
    <t>LOS ANTEOJOS</t>
  </si>
  <si>
    <t>4463</t>
  </si>
  <si>
    <t>JOSE CASTILLO SIFUENTES</t>
  </si>
  <si>
    <t>JAGUEY</t>
  </si>
  <si>
    <t>F 11</t>
  </si>
  <si>
    <t>LORENZO GUEVARA TORRES</t>
  </si>
  <si>
    <t>LOS SALITRILLOS</t>
  </si>
  <si>
    <t>310/2</t>
  </si>
  <si>
    <t>LIBORIO SALAZAR GOMEZ</t>
  </si>
  <si>
    <t>4556</t>
  </si>
  <si>
    <t>BALTAZAR TELLO PEREZ</t>
  </si>
  <si>
    <t>4209</t>
  </si>
  <si>
    <t>FRANCISCO TRISTAN VELEZ</t>
  </si>
  <si>
    <t>GONZALEZ</t>
  </si>
  <si>
    <t>E 214</t>
  </si>
  <si>
    <t>JOSE RUBEN PALOMO PIÑA</t>
  </si>
  <si>
    <t>15 H</t>
  </si>
  <si>
    <t>ARMANDO MONTEJANO VELA</t>
  </si>
  <si>
    <t>F 09</t>
  </si>
  <si>
    <t>OLEGARIO ESPARZA JIMENEZ</t>
  </si>
  <si>
    <t>SAN JOSE DE LA PURISIMA</t>
  </si>
  <si>
    <t>FAUSTO ENRIQUE GUZMAN ZUÑIGA</t>
  </si>
  <si>
    <t>GYR</t>
  </si>
  <si>
    <t>219/7</t>
  </si>
  <si>
    <t>FRANCISCO JAVIER MOTA RAMIREZ</t>
  </si>
  <si>
    <t>165-17</t>
  </si>
  <si>
    <t>PEDRO ESCALÓN GONZALEZ</t>
  </si>
  <si>
    <t>POZAS DE SANTA ANA</t>
  </si>
  <si>
    <t>21 F</t>
  </si>
  <si>
    <t>JUAN MANUEL MONREAL RAMIREZ</t>
  </si>
  <si>
    <t>769</t>
  </si>
  <si>
    <t>MA MAGDALENA JUAREZ SANDOVAL</t>
  </si>
  <si>
    <t>61-17</t>
  </si>
  <si>
    <t>ELIAZAR MARTINEZ MENDOZA</t>
  </si>
  <si>
    <t>ANTONIO LUIS HERNANDEZ</t>
  </si>
  <si>
    <t>43 G</t>
  </si>
  <si>
    <t>PEDRO ROJAS MEDINA</t>
  </si>
  <si>
    <t>2 H</t>
  </si>
  <si>
    <t>MARGARITO GONZALEZ MENDOZA</t>
  </si>
  <si>
    <t>85-17</t>
  </si>
  <si>
    <t>MARIA MERCEDES DELGADILLO PEREZ</t>
  </si>
  <si>
    <t>EL PATOL</t>
  </si>
  <si>
    <t>1768</t>
  </si>
  <si>
    <t>MARGARITO ESPARZA RAMIREZ</t>
  </si>
  <si>
    <t>8740 F</t>
  </si>
  <si>
    <t>FALTA REV DEL SEMENTAL</t>
  </si>
  <si>
    <t>8608</t>
  </si>
  <si>
    <t>JOSE BRIGIDO LOPEZ MONREAL</t>
  </si>
  <si>
    <t>8711</t>
  </si>
  <si>
    <t>8606 Y 1081</t>
  </si>
  <si>
    <t>JOSE MONREAL RODRIGUEZ</t>
  </si>
  <si>
    <t>8715 Y 8657</t>
  </si>
  <si>
    <t>ENRIQUE LOPEZ SANCHEZ</t>
  </si>
  <si>
    <t>JOSE ANTONIO GARCIA MALDONADO</t>
  </si>
  <si>
    <t>ILDEFONSO TURRUBIARTES</t>
  </si>
  <si>
    <t>65-18</t>
  </si>
  <si>
    <t>OSCAR HORACIO RUIZ MONTEJANO</t>
  </si>
  <si>
    <t>33-17</t>
  </si>
  <si>
    <t>GREGORIO ZAVALA ALVAREZ</t>
  </si>
  <si>
    <t>789</t>
  </si>
  <si>
    <t>MARIBEL HERRERA GARCIA</t>
  </si>
  <si>
    <t>AALA WILDEMINA YAMALLEL LOZANO</t>
  </si>
  <si>
    <t>ADOLFO MONCADA CARRIZALES</t>
  </si>
  <si>
    <t>LAGUNA SECA</t>
  </si>
  <si>
    <t>LUCAS RIVERA BRAVO</t>
  </si>
  <si>
    <t>JA 1820</t>
  </si>
  <si>
    <t>ADOLFO GONZALEZ FLORES</t>
  </si>
  <si>
    <t>POZOS</t>
  </si>
  <si>
    <t>F 1107</t>
  </si>
  <si>
    <t>JOSE PASCUAL RANGEL TORRES</t>
  </si>
  <si>
    <t>JA 1730</t>
  </si>
  <si>
    <t>TELESFORO LEOS CHAVEZ</t>
  </si>
  <si>
    <t>JA 1802</t>
  </si>
  <si>
    <t>ANA HELENA ALVARADO JUAREZ</t>
  </si>
  <si>
    <t>CD FERNANDEZ</t>
  </si>
  <si>
    <t>3659</t>
  </si>
  <si>
    <t>JOSE RICARDO RAMIREZ SANDOVAL</t>
  </si>
  <si>
    <t>ESTANCIA DE SAN MIGUEL</t>
  </si>
  <si>
    <t>03-18</t>
  </si>
  <si>
    <t>J GUADALUPE LARA ZUÑIGA</t>
  </si>
  <si>
    <t>4211</t>
  </si>
  <si>
    <t>JAVIER VILLELA ROBLES</t>
  </si>
  <si>
    <t>E196</t>
  </si>
  <si>
    <t>JOSE LUIS RIVERA BECERRA</t>
  </si>
  <si>
    <t>PUERTO ESPINO</t>
  </si>
  <si>
    <t>586/7</t>
  </si>
  <si>
    <t>CANDELARIO PERALTA DIMAS</t>
  </si>
  <si>
    <t>775</t>
  </si>
  <si>
    <t>GERARDO ARTURO DIAZ SANTANA MENDOZA</t>
  </si>
  <si>
    <t>YARA JOHNSON CONTRERAS</t>
  </si>
  <si>
    <t>47-7</t>
  </si>
  <si>
    <t>JA 1810</t>
  </si>
  <si>
    <t>ALFONSO ZAPATA RIVERA</t>
  </si>
  <si>
    <t>CANDIDO NAVARRO</t>
  </si>
  <si>
    <t>502/7</t>
  </si>
  <si>
    <t>SEMENTAL CAPRINO CON REGISTRO GENEALOGICO</t>
  </si>
  <si>
    <t>FENAPO</t>
  </si>
  <si>
    <t>JOSE MARTINIANO RANGEL MIRANDA</t>
  </si>
  <si>
    <t>8712 Y 8687</t>
  </si>
  <si>
    <t>MAYRA GUADALUPE RODRIGUEZ RAMIREZ</t>
  </si>
  <si>
    <t>DIEGO ANTONIO REGALADO ACOSTA</t>
  </si>
  <si>
    <t>FRANCO</t>
  </si>
  <si>
    <t>43-17</t>
  </si>
  <si>
    <t>8729</t>
  </si>
  <si>
    <t>8562</t>
  </si>
  <si>
    <t>301-7</t>
  </si>
  <si>
    <t>V DE RAMOS</t>
  </si>
  <si>
    <t>ACUERDO</t>
  </si>
  <si>
    <t>hoja de campo</t>
  </si>
  <si>
    <t>cuenta vencida</t>
  </si>
  <si>
    <t>LUIS ALBERTO GARCIA BRAVO</t>
  </si>
  <si>
    <t>rigo</t>
  </si>
  <si>
    <t>acta de nacimiento</t>
  </si>
  <si>
    <t>dictamen de TB Y BR,RFC,Padrón de productores de SADER, Edo de cuenta con clabe interbancaria.</t>
  </si>
  <si>
    <t>obs.</t>
  </si>
  <si>
    <t>dictamen de TB Y BR</t>
  </si>
  <si>
    <t>Padrón de productores de SADER,curp,comprobante de dom. PGN</t>
  </si>
  <si>
    <t>no coincide el tarjetón sinniga</t>
  </si>
  <si>
    <t>folio -no llego el exp de la del.</t>
  </si>
  <si>
    <t>496 143 11 30 (SERGIO MARTINEZ)</t>
  </si>
  <si>
    <t>UTE/PCEF/GAN/002-19</t>
  </si>
  <si>
    <t>UTE/PCEF/GAN/003-19</t>
  </si>
  <si>
    <t>MA. DOLORES MANZANO TABERNILLA</t>
  </si>
  <si>
    <t>UTE/PCEF/GAN/005-19</t>
  </si>
  <si>
    <t>AVID</t>
  </si>
  <si>
    <t>UTE/PCEF/GAN/008-19</t>
  </si>
  <si>
    <t xml:space="preserve"> </t>
  </si>
  <si>
    <t>UTE/PCEF/GAN/009-19</t>
  </si>
  <si>
    <t>por</t>
  </si>
  <si>
    <t>CONVENIO</t>
  </si>
  <si>
    <t>FACTURA</t>
  </si>
  <si>
    <t>SI</t>
  </si>
  <si>
    <t>OTRO FALTANTE</t>
  </si>
  <si>
    <t>SEGUIMIENTO DE 6 REACTORES DE TB</t>
  </si>
  <si>
    <t>DICTAMEN DE MOVILIZACIO DE TB, UPP DEL PROVEEDOR Y FOTO</t>
  </si>
  <si>
    <t>FOTO</t>
  </si>
  <si>
    <t>FALTA SEGUIMIENTO DE 6 REACTORES EN TB Y FOTO</t>
  </si>
  <si>
    <t>DICTAMENES DE TB Y BR, FOTO</t>
  </si>
  <si>
    <t>DOCUMENTOS DE MOVILIZACION Y FOTO</t>
  </si>
  <si>
    <t>UPP DEL PROVEEDOR Y FOTO</t>
  </si>
  <si>
    <t>DICTAMEN DE MOVILIZACION DE TB Y FOTO</t>
  </si>
  <si>
    <t>TARJETON SINIIGA</t>
  </si>
  <si>
    <t>DICTAMENES DE MOVILIZACION DE TB Y BR, TARJETON SINIIGA Y FOTO</t>
  </si>
  <si>
    <t>0</t>
  </si>
  <si>
    <t>FALTA SEGUIMIENTO DE 2 POSITIVOS EN BR, TARJETON SINIIGA Y FOTO</t>
  </si>
  <si>
    <t>SEGUIMIENTO DE 3 REACTORES EN TB, FOTO</t>
  </si>
  <si>
    <t>SEGUIMIENTO DE 2 REACTORES EN TB, UPP DEL PROVEEDOR</t>
  </si>
  <si>
    <t>SEGUIMIENTO DE 5 REACTORES EN TB</t>
  </si>
  <si>
    <t>SEGUIMIENTO DE 5 REACTORES EN TB Y FOTO</t>
  </si>
  <si>
    <t>DICTAMENES DE MOVILIZACION DE TB Y BR, FOTO</t>
  </si>
  <si>
    <t>TARJETON SINIIGA, FOTO</t>
  </si>
  <si>
    <t>SEGUIMIENTO DE 2 REACTORES EN TB, TARJETON SINIIGA Y FOTO</t>
  </si>
  <si>
    <t>SEGUIMIENTO DE 6 REACTORES EN TB, DICTAMENES DE MOVILIZACION, DOCUMENTOS DE MOVILIZCION Y FOTO</t>
  </si>
  <si>
    <t>TARJETON SINIIGA, UPP DEL PROVEEDOR Y FOTO</t>
  </si>
  <si>
    <t>SEGUIMIENTO DE 3 REACTORES EN TB, TARJETON SINIIGA, UPP DEL PROVEEDOR Y FOTO</t>
  </si>
  <si>
    <t>PAGADO</t>
  </si>
  <si>
    <t>ESTATUS</t>
  </si>
  <si>
    <t>DETENIDO EN PAGO</t>
  </si>
  <si>
    <t>J JESUS CONTRERAS MARTINEZ</t>
  </si>
  <si>
    <t>J JESUS LEDESMA SIERRA</t>
  </si>
  <si>
    <t>J JESUS DARIO HERVERT SALAZAR</t>
  </si>
  <si>
    <t>J SIXTO RUIZ GARCIA</t>
  </si>
  <si>
    <t>J CRUZ VELAZQUEZ PEREZ</t>
  </si>
  <si>
    <t>J JESUS NIÑO RODRIGUES</t>
  </si>
  <si>
    <t>JERONIMO HUERTA ARREDONDO</t>
  </si>
  <si>
    <t>JAIME VALLE MENDEZ</t>
  </si>
  <si>
    <t>JOSE GUADALUPE SALDAÑA RAMIREZ</t>
  </si>
  <si>
    <t>JUAN JOSE SANCHEZ SANCHEZ</t>
  </si>
  <si>
    <t>TAMPAMOLON CORONA</t>
  </si>
  <si>
    <t>EL CHOVEN</t>
  </si>
  <si>
    <t>EPIFANIA ACOSTA MIRANDA</t>
  </si>
  <si>
    <t>GANADEROS DEL SECTOR III DE ILLESCAS, SC DE RL DE CV</t>
  </si>
  <si>
    <t>J GUADALUPE GONZALEZ IZAGUIRRE</t>
  </si>
  <si>
    <t>EVERARDO GONZALEZ MORALES</t>
  </si>
  <si>
    <t>JAPUZUN/TANCHAN</t>
  </si>
  <si>
    <t>PEDRO ESCALON GONZALEZ</t>
  </si>
  <si>
    <t>HUMBERTO TREJO DE LEON</t>
  </si>
  <si>
    <t>EL MEZQUITE</t>
  </si>
  <si>
    <t>LUIS MARTINEZ CUBILLOS</t>
  </si>
  <si>
    <t>LUIS SAUCEDO LUNA</t>
  </si>
  <si>
    <t>NORIA DE LOS CEDROS</t>
  </si>
  <si>
    <t>RAMON JIMENEZ ZAVALA</t>
  </si>
  <si>
    <t>LA PINA</t>
  </si>
  <si>
    <t>ROLANDO MIRANDA SOTO</t>
  </si>
  <si>
    <t>EL MAGUEY DE EZQUEDA</t>
  </si>
  <si>
    <t>JOSE GUADALUPE LARA ZUÑIGA</t>
  </si>
  <si>
    <t>JOSE JESUS SANCHEZ MONTEJANO</t>
  </si>
  <si>
    <t>CASTAÑON</t>
  </si>
  <si>
    <t>ADOLFO MONCADA GONZALES</t>
  </si>
  <si>
    <t>MARIA VERONICA ELIZABETH CASTILLO RENDÓN</t>
  </si>
  <si>
    <t>SEGUIMIENTO DE 6 REAXTORES EN TB, UPP PROVEEDOR, FOTO</t>
  </si>
  <si>
    <t>SEGUIMIENTO DE 4 REACTORES DE TB DEL 4571</t>
  </si>
  <si>
    <t>UTE/PCEF/GAN/012-19</t>
  </si>
  <si>
    <t>MARTHA GABRIELA AZUARA MERAZ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</si>
</sst>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99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4" fontId="6" fillId="0" borderId="1" xfId="2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164" fontId="8" fillId="2" borderId="1" xfId="2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44" fontId="7" fillId="3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4" fontId="9" fillId="0" borderId="1" xfId="2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0" fillId="0" borderId="0" xfId="0" applyFont="1"/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0" fillId="0" borderId="0" xfId="0" applyNumberFormat="1"/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44" fontId="10" fillId="0" borderId="1" xfId="2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/>
    <xf numFmtId="49" fontId="8" fillId="2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/>
    <xf numFmtId="49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/>
    <xf numFmtId="49" fontId="0" fillId="0" borderId="1" xfId="0" applyNumberFormat="1" applyFont="1" applyBorder="1"/>
    <xf numFmtId="0" fontId="0" fillId="0" borderId="0" xfId="0" applyFont="1"/>
    <xf numFmtId="0" fontId="15" fillId="0" borderId="1" xfId="0" applyFont="1" applyFill="1" applyBorder="1"/>
    <xf numFmtId="0" fontId="11" fillId="0" borderId="1" xfId="0" applyFont="1" applyFill="1" applyBorder="1"/>
    <xf numFmtId="0" fontId="16" fillId="0" borderId="1" xfId="0" applyFont="1" applyFill="1" applyBorder="1"/>
    <xf numFmtId="0" fontId="11" fillId="0" borderId="0" xfId="0" applyFont="1"/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center"/>
    </xf>
    <xf numFmtId="44" fontId="10" fillId="0" borderId="4" xfId="2" applyFont="1" applyBorder="1" applyAlignment="1">
      <alignment vertical="center"/>
    </xf>
    <xf numFmtId="44" fontId="10" fillId="0" borderId="4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0" fillId="3" borderId="0" xfId="0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0" borderId="1" xfId="0" applyBorder="1"/>
    <xf numFmtId="0" fontId="0" fillId="0" borderId="6" xfId="0" applyFill="1" applyBorder="1"/>
    <xf numFmtId="17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44" fontId="1" fillId="0" borderId="1" xfId="0" applyNumberFormat="1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6" fillId="0" borderId="1" xfId="0" applyNumberFormat="1" applyFont="1" applyBorder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5" fontId="9" fillId="0" borderId="1" xfId="0" applyNumberFormat="1" applyFont="1" applyBorder="1" applyAlignment="1"/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/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2" applyFont="1" applyBorder="1"/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1" xfId="0" applyFill="1" applyBorder="1"/>
    <xf numFmtId="0" fontId="0" fillId="0" borderId="7" xfId="0" applyBorder="1"/>
    <xf numFmtId="44" fontId="6" fillId="0" borderId="7" xfId="2" applyFont="1" applyBorder="1" applyAlignment="1">
      <alignment vertical="center"/>
    </xf>
    <xf numFmtId="49" fontId="0" fillId="0" borderId="7" xfId="0" applyNumberFormat="1" applyBorder="1"/>
    <xf numFmtId="0" fontId="11" fillId="4" borderId="0" xfId="0" applyFont="1" applyFill="1"/>
    <xf numFmtId="0" fontId="11" fillId="0" borderId="1" xfId="0" applyFont="1" applyBorder="1" applyAlignment="1">
      <alignment horizontal="left" vertical="center"/>
    </xf>
    <xf numFmtId="0" fontId="18" fillId="0" borderId="0" xfId="0" applyFont="1"/>
    <xf numFmtId="0" fontId="0" fillId="0" borderId="1" xfId="0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7" xfId="0" applyFont="1" applyBorder="1"/>
    <xf numFmtId="0" fontId="6" fillId="0" borderId="7" xfId="0" applyFont="1" applyBorder="1" applyAlignment="1">
      <alignment horizontal="center" vertical="center"/>
    </xf>
    <xf numFmtId="44" fontId="6" fillId="0" borderId="7" xfId="0" applyNumberFormat="1" applyFont="1" applyBorder="1" applyAlignment="1">
      <alignment vertical="center"/>
    </xf>
    <xf numFmtId="0" fontId="18" fillId="0" borderId="1" xfId="0" applyFont="1" applyFill="1" applyBorder="1"/>
    <xf numFmtId="0" fontId="18" fillId="0" borderId="6" xfId="0" applyFont="1" applyBorder="1"/>
    <xf numFmtId="0" fontId="0" fillId="3" borderId="1" xfId="0" applyFill="1" applyBorder="1"/>
    <xf numFmtId="49" fontId="0" fillId="0" borderId="1" xfId="0" applyNumberFormat="1" applyFill="1" applyBorder="1"/>
    <xf numFmtId="0" fontId="0" fillId="0" borderId="7" xfId="0" applyFill="1" applyBorder="1"/>
    <xf numFmtId="0" fontId="0" fillId="0" borderId="1" xfId="0" applyFont="1" applyFill="1" applyBorder="1"/>
    <xf numFmtId="49" fontId="9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9" fillId="0" borderId="7" xfId="0" applyFont="1" applyFill="1" applyBorder="1"/>
    <xf numFmtId="0" fontId="1" fillId="0" borderId="1" xfId="0" applyFont="1" applyFill="1" applyBorder="1" applyAlignment="1">
      <alignment vertical="center" wrapText="1"/>
    </xf>
    <xf numFmtId="164" fontId="8" fillId="2" borderId="8" xfId="2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8" xfId="0" applyFont="1" applyFill="1" applyBorder="1"/>
    <xf numFmtId="0" fontId="11" fillId="0" borderId="8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/>
    <xf numFmtId="0" fontId="0" fillId="0" borderId="4" xfId="0" applyFill="1" applyBorder="1"/>
    <xf numFmtId="0" fontId="0" fillId="0" borderId="0" xfId="0" applyFill="1" applyAlignment="1">
      <alignment horizontal="center" vertical="center"/>
    </xf>
    <xf numFmtId="44" fontId="6" fillId="0" borderId="6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44" fontId="0" fillId="0" borderId="0" xfId="0" applyNumberFormat="1" applyBorder="1"/>
    <xf numFmtId="0" fontId="0" fillId="0" borderId="0" xfId="0" applyFont="1" applyBorder="1"/>
    <xf numFmtId="0" fontId="11" fillId="0" borderId="0" xfId="0" applyFont="1" applyBorder="1"/>
    <xf numFmtId="0" fontId="14" fillId="0" borderId="0" xfId="0" applyFont="1"/>
    <xf numFmtId="0" fontId="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44" fontId="0" fillId="0" borderId="1" xfId="2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4" fontId="14" fillId="0" borderId="1" xfId="2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17" fontId="0" fillId="0" borderId="1" xfId="0" applyNumberFormat="1" applyFont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15" fontId="14" fillId="0" borderId="1" xfId="0" applyNumberFormat="1" applyFont="1" applyBorder="1" applyAlignment="1">
      <alignment horizontal="left"/>
    </xf>
    <xf numFmtId="44" fontId="13" fillId="0" borderId="1" xfId="2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/>
    </xf>
    <xf numFmtId="44" fontId="0" fillId="0" borderId="1" xfId="2" applyFont="1" applyBorder="1" applyAlignment="1">
      <alignment horizontal="right" vertical="center"/>
    </xf>
    <xf numFmtId="44" fontId="14" fillId="0" borderId="1" xfId="2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44" fontId="0" fillId="0" borderId="1" xfId="0" applyNumberFormat="1" applyFont="1" applyBorder="1" applyAlignment="1">
      <alignment horizontal="right" vertical="center"/>
    </xf>
    <xf numFmtId="44" fontId="14" fillId="0" borderId="1" xfId="0" applyNumberFormat="1" applyFont="1" applyBorder="1" applyAlignment="1">
      <alignment horizontal="right" vertical="center"/>
    </xf>
    <xf numFmtId="44" fontId="13" fillId="0" borderId="1" xfId="2" applyFont="1" applyBorder="1" applyAlignment="1">
      <alignment horizontal="right" vertical="center"/>
    </xf>
    <xf numFmtId="44" fontId="13" fillId="0" borderId="1" xfId="0" applyNumberFormat="1" applyFont="1" applyBorder="1" applyAlignment="1">
      <alignment horizontal="right" vertical="center"/>
    </xf>
    <xf numFmtId="44" fontId="14" fillId="0" borderId="1" xfId="2" applyFont="1" applyFill="1" applyBorder="1" applyAlignment="1">
      <alignment horizontal="right" vertical="center"/>
    </xf>
    <xf numFmtId="44" fontId="14" fillId="0" borderId="1" xfId="0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/>
    </xf>
    <xf numFmtId="0" fontId="5" fillId="11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4" fillId="0" borderId="1" xfId="0" applyFont="1" applyBorder="1"/>
    <xf numFmtId="44" fontId="0" fillId="0" borderId="1" xfId="0" applyNumberFormat="1" applyFont="1" applyBorder="1" applyAlignment="1">
      <alignment horizontal="right"/>
    </xf>
    <xf numFmtId="0" fontId="1" fillId="12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CC9900"/>
      <color rgb="FF996600"/>
      <color rgb="FF008000"/>
      <color rgb="FF00CC99"/>
      <color rgb="FF0099FF"/>
      <color rgb="FF666699"/>
      <color rgb="FFFF6600"/>
      <color rgb="FFFFCCFF"/>
      <color rgb="FF00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2</xdr:col>
      <xdr:colOff>133350</xdr:colOff>
      <xdr:row>0</xdr:row>
      <xdr:rowOff>476250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89547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1</xdr:col>
      <xdr:colOff>1543050</xdr:colOff>
      <xdr:row>0</xdr:row>
      <xdr:rowOff>476250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89547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1</xdr:col>
      <xdr:colOff>1190625</xdr:colOff>
      <xdr:row>0</xdr:row>
      <xdr:rowOff>430645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438274" cy="39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2</xdr:col>
      <xdr:colOff>133350</xdr:colOff>
      <xdr:row>0</xdr:row>
      <xdr:rowOff>430645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438274" cy="39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2</xdr:col>
      <xdr:colOff>161925</xdr:colOff>
      <xdr:row>0</xdr:row>
      <xdr:rowOff>430645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438274" cy="39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6"/>
  <sheetViews>
    <sheetView tabSelected="1" workbookViewId="0">
      <selection activeCell="A2" sqref="A2"/>
    </sheetView>
  </sheetViews>
  <sheetFormatPr baseColWidth="10" defaultRowHeight="14.4" x14ac:dyDescent="0.3"/>
  <cols>
    <col min="1" max="1" width="27" customWidth="1"/>
    <col min="2" max="2" width="34.88671875" hidden="1" customWidth="1"/>
    <col min="3" max="3" width="42.109375" style="165" customWidth="1"/>
    <col min="4" max="4" width="14.109375" bestFit="1" customWidth="1"/>
    <col min="5" max="5" width="19.44140625" customWidth="1"/>
    <col min="6" max="6" width="23.33203125" customWidth="1"/>
    <col min="7" max="7" width="31.21875" customWidth="1"/>
    <col min="8" max="8" width="13.88671875" customWidth="1"/>
    <col min="10" max="10" width="30.44140625" customWidth="1"/>
    <col min="11" max="11" width="17.109375" customWidth="1"/>
    <col min="12" max="12" width="31.6640625" customWidth="1"/>
    <col min="13" max="13" width="15.109375" style="76" customWidth="1"/>
    <col min="14" max="14" width="21.6640625" style="80" customWidth="1"/>
    <col min="15" max="15" width="21.33203125" customWidth="1"/>
    <col min="16" max="16" width="20.88671875" customWidth="1"/>
    <col min="18" max="18" width="22.44140625" customWidth="1"/>
    <col min="19" max="19" width="19.21875" customWidth="1"/>
    <col min="20" max="20" width="16.88671875" customWidth="1"/>
    <col min="21" max="21" width="59.21875" customWidth="1"/>
  </cols>
  <sheetData>
    <row r="1" spans="1:22" ht="81" customHeight="1" x14ac:dyDescent="0.3">
      <c r="A1" s="246" t="s">
        <v>580</v>
      </c>
      <c r="B1" s="247"/>
      <c r="C1" s="248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22" ht="24" x14ac:dyDescent="0.3">
      <c r="A2" s="7" t="s">
        <v>1462</v>
      </c>
      <c r="B2" s="7" t="s">
        <v>615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55" t="s">
        <v>108</v>
      </c>
      <c r="R2" s="123" t="s">
        <v>1455</v>
      </c>
      <c r="S2" s="123" t="s">
        <v>1477</v>
      </c>
      <c r="T2" s="242" t="s">
        <v>1478</v>
      </c>
      <c r="U2" s="242" t="s">
        <v>1480</v>
      </c>
      <c r="V2" s="111" t="s">
        <v>1504</v>
      </c>
    </row>
    <row r="3" spans="1:22" x14ac:dyDescent="0.3">
      <c r="A3" s="174">
        <v>7</v>
      </c>
      <c r="B3" s="210" t="s">
        <v>707</v>
      </c>
      <c r="C3" s="193" t="s">
        <v>42</v>
      </c>
      <c r="D3" s="174">
        <v>131</v>
      </c>
      <c r="E3" s="182" t="s">
        <v>26</v>
      </c>
      <c r="F3" s="174" t="s">
        <v>26</v>
      </c>
      <c r="G3" s="174" t="s">
        <v>13</v>
      </c>
      <c r="H3" s="174">
        <v>3</v>
      </c>
      <c r="I3" s="204">
        <v>38760</v>
      </c>
      <c r="J3" s="226">
        <f>I3*H3</f>
        <v>116280</v>
      </c>
      <c r="K3" s="229">
        <f t="shared" ref="K3:K34" si="0">J3/2</f>
        <v>58140</v>
      </c>
      <c r="L3" s="174" t="s">
        <v>34</v>
      </c>
      <c r="M3" s="174" t="s">
        <v>16</v>
      </c>
      <c r="N3" s="205" t="s">
        <v>43</v>
      </c>
      <c r="O3" s="202">
        <v>4811195853</v>
      </c>
      <c r="P3" s="182"/>
      <c r="Q3" s="182" t="s">
        <v>884</v>
      </c>
      <c r="R3" s="182" t="s">
        <v>903</v>
      </c>
      <c r="S3" s="106" t="s">
        <v>1479</v>
      </c>
      <c r="T3" s="106" t="s">
        <v>1479</v>
      </c>
      <c r="U3" s="106"/>
      <c r="V3" s="106" t="s">
        <v>1503</v>
      </c>
    </row>
    <row r="4" spans="1:22" x14ac:dyDescent="0.3">
      <c r="A4" s="182" t="s">
        <v>1456</v>
      </c>
      <c r="B4" s="182"/>
      <c r="C4" s="238" t="s">
        <v>1414</v>
      </c>
      <c r="D4" s="182"/>
      <c r="E4" s="182" t="s">
        <v>1340</v>
      </c>
      <c r="F4" s="182" t="s">
        <v>1415</v>
      </c>
      <c r="G4" s="174" t="s">
        <v>114</v>
      </c>
      <c r="H4" s="174">
        <v>1</v>
      </c>
      <c r="I4" s="204">
        <v>38760</v>
      </c>
      <c r="J4" s="228">
        <f>H4*I4</f>
        <v>38760</v>
      </c>
      <c r="K4" s="228">
        <f t="shared" si="0"/>
        <v>19380</v>
      </c>
      <c r="L4" s="182" t="s">
        <v>949</v>
      </c>
      <c r="M4" s="182" t="s">
        <v>46</v>
      </c>
      <c r="N4" s="202" t="s">
        <v>1416</v>
      </c>
      <c r="O4" s="182"/>
      <c r="P4" s="182"/>
      <c r="Q4" s="177" t="s">
        <v>1444</v>
      </c>
      <c r="R4" s="182" t="s">
        <v>1475</v>
      </c>
      <c r="S4" s="106"/>
      <c r="T4" s="106"/>
      <c r="U4" s="106"/>
      <c r="V4" s="106"/>
    </row>
    <row r="5" spans="1:22" x14ac:dyDescent="0.3">
      <c r="A5" s="174">
        <v>4</v>
      </c>
      <c r="B5" s="174" t="s">
        <v>686</v>
      </c>
      <c r="C5" s="188" t="s">
        <v>281</v>
      </c>
      <c r="D5" s="174">
        <v>129</v>
      </c>
      <c r="E5" s="183" t="s">
        <v>270</v>
      </c>
      <c r="F5" s="174" t="s">
        <v>282</v>
      </c>
      <c r="G5" s="174" t="s">
        <v>13</v>
      </c>
      <c r="H5" s="174">
        <v>1</v>
      </c>
      <c r="I5" s="204">
        <v>38760</v>
      </c>
      <c r="J5" s="226">
        <f>I5*H5</f>
        <v>38760</v>
      </c>
      <c r="K5" s="229">
        <f t="shared" si="0"/>
        <v>19380</v>
      </c>
      <c r="L5" s="174" t="s">
        <v>283</v>
      </c>
      <c r="M5" s="174" t="s">
        <v>46</v>
      </c>
      <c r="N5" s="205" t="s">
        <v>284</v>
      </c>
      <c r="O5" s="202" t="s">
        <v>446</v>
      </c>
      <c r="P5" s="182"/>
      <c r="Q5" s="182" t="s">
        <v>270</v>
      </c>
      <c r="R5" s="182" t="s">
        <v>1468</v>
      </c>
      <c r="S5" s="106" t="s">
        <v>1479</v>
      </c>
      <c r="T5" s="106"/>
      <c r="U5" s="106" t="s">
        <v>1483</v>
      </c>
      <c r="V5" s="106"/>
    </row>
    <row r="6" spans="1:22" x14ac:dyDescent="0.3">
      <c r="A6" s="209" t="s">
        <v>1459</v>
      </c>
      <c r="B6" s="182"/>
      <c r="C6" s="189" t="s">
        <v>1122</v>
      </c>
      <c r="D6" s="182"/>
      <c r="E6" s="182" t="s">
        <v>1123</v>
      </c>
      <c r="F6" s="182" t="s">
        <v>1124</v>
      </c>
      <c r="G6" s="174" t="s">
        <v>114</v>
      </c>
      <c r="H6" s="174">
        <v>1</v>
      </c>
      <c r="I6" s="204">
        <v>38760</v>
      </c>
      <c r="J6" s="228">
        <f>H6*I6</f>
        <v>38760</v>
      </c>
      <c r="K6" s="228">
        <f t="shared" si="0"/>
        <v>19380</v>
      </c>
      <c r="L6" s="182" t="s">
        <v>1080</v>
      </c>
      <c r="M6" s="182" t="s">
        <v>46</v>
      </c>
      <c r="N6" s="202" t="s">
        <v>1125</v>
      </c>
      <c r="O6" s="182"/>
      <c r="P6" s="182"/>
      <c r="Q6" s="177" t="s">
        <v>1444</v>
      </c>
      <c r="R6" s="182" t="s">
        <v>1471</v>
      </c>
      <c r="S6" s="106" t="s">
        <v>1479</v>
      </c>
      <c r="T6" s="106" t="s">
        <v>1479</v>
      </c>
      <c r="U6" s="106" t="s">
        <v>1483</v>
      </c>
      <c r="V6" s="106"/>
    </row>
    <row r="7" spans="1:22" x14ac:dyDescent="0.3">
      <c r="A7" s="182" t="s">
        <v>1459</v>
      </c>
      <c r="B7" s="182"/>
      <c r="C7" s="190" t="s">
        <v>1131</v>
      </c>
      <c r="D7" s="182"/>
      <c r="E7" s="182" t="s">
        <v>947</v>
      </c>
      <c r="F7" s="182" t="s">
        <v>1127</v>
      </c>
      <c r="G7" s="174" t="s">
        <v>1443</v>
      </c>
      <c r="H7" s="174">
        <v>1</v>
      </c>
      <c r="I7" s="204">
        <v>6270</v>
      </c>
      <c r="J7" s="228">
        <f>H7*I7</f>
        <v>6270</v>
      </c>
      <c r="K7" s="228">
        <f t="shared" si="0"/>
        <v>3135</v>
      </c>
      <c r="L7" s="182" t="s">
        <v>1128</v>
      </c>
      <c r="M7" s="182" t="s">
        <v>1129</v>
      </c>
      <c r="N7" s="202" t="s">
        <v>1132</v>
      </c>
      <c r="O7" s="182"/>
      <c r="P7" s="182"/>
      <c r="Q7" s="177" t="s">
        <v>1444</v>
      </c>
      <c r="R7" s="182" t="s">
        <v>1471</v>
      </c>
      <c r="S7" s="106" t="s">
        <v>1479</v>
      </c>
      <c r="T7" s="106" t="s">
        <v>1479</v>
      </c>
      <c r="U7" s="106"/>
      <c r="V7" s="106"/>
    </row>
    <row r="8" spans="1:22" x14ac:dyDescent="0.3">
      <c r="A8" s="182"/>
      <c r="B8" s="182"/>
      <c r="C8" s="191" t="s">
        <v>875</v>
      </c>
      <c r="D8" s="182"/>
      <c r="E8" s="182" t="s">
        <v>611</v>
      </c>
      <c r="F8" s="182" t="s">
        <v>611</v>
      </c>
      <c r="G8" s="174" t="s">
        <v>13</v>
      </c>
      <c r="H8" s="174">
        <v>2</v>
      </c>
      <c r="I8" s="204">
        <v>38760</v>
      </c>
      <c r="J8" s="226">
        <f>I8*H8</f>
        <v>77520</v>
      </c>
      <c r="K8" s="229">
        <f t="shared" si="0"/>
        <v>38760</v>
      </c>
      <c r="L8" s="182" t="s">
        <v>834</v>
      </c>
      <c r="M8" s="182" t="s">
        <v>16</v>
      </c>
      <c r="N8" s="202" t="s">
        <v>869</v>
      </c>
      <c r="O8" s="182"/>
      <c r="P8" s="182" t="s">
        <v>879</v>
      </c>
      <c r="Q8" s="185" t="s">
        <v>75</v>
      </c>
      <c r="R8" s="182"/>
      <c r="S8" s="106"/>
      <c r="T8" s="106" t="s">
        <v>1479</v>
      </c>
      <c r="U8" s="106"/>
      <c r="V8" s="106"/>
    </row>
    <row r="9" spans="1:22" x14ac:dyDescent="0.3">
      <c r="A9" s="185" t="s">
        <v>1459</v>
      </c>
      <c r="B9" s="182"/>
      <c r="C9" s="238" t="s">
        <v>1536</v>
      </c>
      <c r="D9" s="182"/>
      <c r="E9" s="182" t="s">
        <v>142</v>
      </c>
      <c r="F9" s="182" t="s">
        <v>1411</v>
      </c>
      <c r="G9" s="174" t="s">
        <v>114</v>
      </c>
      <c r="H9" s="174">
        <v>2</v>
      </c>
      <c r="I9" s="204">
        <v>38760</v>
      </c>
      <c r="J9" s="228">
        <f>H9*I9</f>
        <v>77520</v>
      </c>
      <c r="K9" s="228">
        <f t="shared" si="0"/>
        <v>38760</v>
      </c>
      <c r="L9" s="182" t="s">
        <v>120</v>
      </c>
      <c r="M9" s="182" t="s">
        <v>121</v>
      </c>
      <c r="N9" s="202" t="s">
        <v>1121</v>
      </c>
      <c r="O9" s="182"/>
      <c r="P9" s="182"/>
      <c r="Q9" s="177" t="s">
        <v>1444</v>
      </c>
      <c r="R9" s="182" t="s">
        <v>1475</v>
      </c>
      <c r="S9" s="106" t="s">
        <v>1479</v>
      </c>
      <c r="T9" s="106"/>
      <c r="U9" s="106" t="s">
        <v>1539</v>
      </c>
      <c r="V9" s="106"/>
    </row>
    <row r="10" spans="1:22" x14ac:dyDescent="0.3">
      <c r="A10" s="174">
        <v>14</v>
      </c>
      <c r="B10" s="174" t="s">
        <v>696</v>
      </c>
      <c r="C10" s="240" t="s">
        <v>310</v>
      </c>
      <c r="D10" s="174"/>
      <c r="E10" s="183" t="s">
        <v>270</v>
      </c>
      <c r="F10" s="174" t="s">
        <v>311</v>
      </c>
      <c r="G10" s="174" t="s">
        <v>13</v>
      </c>
      <c r="H10" s="174">
        <v>1</v>
      </c>
      <c r="I10" s="204">
        <v>38760</v>
      </c>
      <c r="J10" s="226">
        <f>I10*H10</f>
        <v>38760</v>
      </c>
      <c r="K10" s="229">
        <f t="shared" si="0"/>
        <v>19380</v>
      </c>
      <c r="L10" s="174" t="s">
        <v>102</v>
      </c>
      <c r="M10" s="174" t="s">
        <v>16</v>
      </c>
      <c r="N10" s="205" t="s">
        <v>312</v>
      </c>
      <c r="O10" s="202" t="s">
        <v>445</v>
      </c>
      <c r="P10" s="182"/>
      <c r="Q10" s="182" t="s">
        <v>270</v>
      </c>
      <c r="R10" s="182" t="s">
        <v>1475</v>
      </c>
      <c r="S10" s="185"/>
      <c r="T10" s="106"/>
      <c r="U10" s="106"/>
      <c r="V10" s="106"/>
    </row>
    <row r="11" spans="1:22" x14ac:dyDescent="0.3">
      <c r="A11" s="185"/>
      <c r="B11" s="182"/>
      <c r="C11" s="192" t="s">
        <v>1207</v>
      </c>
      <c r="D11" s="182"/>
      <c r="E11" s="182" t="s">
        <v>793</v>
      </c>
      <c r="F11" s="182" t="s">
        <v>1208</v>
      </c>
      <c r="G11" s="174" t="s">
        <v>190</v>
      </c>
      <c r="H11" s="174">
        <v>1</v>
      </c>
      <c r="I11" s="204">
        <v>12540</v>
      </c>
      <c r="J11" s="228">
        <f>H11*I11</f>
        <v>12540</v>
      </c>
      <c r="K11" s="228">
        <f t="shared" si="0"/>
        <v>6270</v>
      </c>
      <c r="L11" s="182" t="s">
        <v>908</v>
      </c>
      <c r="M11" s="182" t="s">
        <v>192</v>
      </c>
      <c r="N11" s="202" t="s">
        <v>1211</v>
      </c>
      <c r="O11" s="182"/>
      <c r="P11" s="182"/>
      <c r="Q11" s="177" t="s">
        <v>1444</v>
      </c>
      <c r="R11" s="182"/>
      <c r="S11" s="106"/>
      <c r="T11" s="106"/>
      <c r="U11" s="106"/>
      <c r="V11" s="106"/>
    </row>
    <row r="12" spans="1:22" x14ac:dyDescent="0.3">
      <c r="A12" s="185"/>
      <c r="B12" s="182"/>
      <c r="C12" s="192" t="s">
        <v>1207</v>
      </c>
      <c r="D12" s="182"/>
      <c r="E12" s="182" t="s">
        <v>793</v>
      </c>
      <c r="F12" s="182" t="s">
        <v>1208</v>
      </c>
      <c r="G12" s="174" t="s">
        <v>114</v>
      </c>
      <c r="H12" s="174">
        <v>1</v>
      </c>
      <c r="I12" s="204">
        <v>38760</v>
      </c>
      <c r="J12" s="228">
        <f>H12*I12</f>
        <v>38760</v>
      </c>
      <c r="K12" s="228">
        <f t="shared" si="0"/>
        <v>19380</v>
      </c>
      <c r="L12" s="182" t="s">
        <v>724</v>
      </c>
      <c r="M12" s="182" t="s">
        <v>16</v>
      </c>
      <c r="N12" s="202" t="s">
        <v>1209</v>
      </c>
      <c r="O12" s="182"/>
      <c r="P12" s="182"/>
      <c r="Q12" s="177" t="s">
        <v>1444</v>
      </c>
      <c r="R12" s="182"/>
      <c r="S12" s="106"/>
      <c r="T12" s="106"/>
      <c r="U12" s="106"/>
      <c r="V12" s="106"/>
    </row>
    <row r="13" spans="1:22" x14ac:dyDescent="0.3">
      <c r="A13" s="185"/>
      <c r="B13" s="182"/>
      <c r="C13" s="192" t="s">
        <v>1207</v>
      </c>
      <c r="D13" s="182"/>
      <c r="E13" s="182" t="s">
        <v>793</v>
      </c>
      <c r="F13" s="182" t="s">
        <v>1208</v>
      </c>
      <c r="G13" s="174" t="s">
        <v>190</v>
      </c>
      <c r="H13" s="174">
        <v>1</v>
      </c>
      <c r="I13" s="204">
        <v>12540</v>
      </c>
      <c r="J13" s="228">
        <f>H13*I13</f>
        <v>12540</v>
      </c>
      <c r="K13" s="228">
        <f t="shared" si="0"/>
        <v>6270</v>
      </c>
      <c r="L13" s="182" t="s">
        <v>724</v>
      </c>
      <c r="M13" s="182" t="s">
        <v>192</v>
      </c>
      <c r="N13" s="202" t="s">
        <v>1210</v>
      </c>
      <c r="O13" s="182"/>
      <c r="P13" s="182"/>
      <c r="Q13" s="177" t="s">
        <v>1444</v>
      </c>
      <c r="R13" s="182"/>
      <c r="S13" s="106"/>
      <c r="T13" s="106"/>
      <c r="U13" s="106"/>
      <c r="V13" s="106"/>
    </row>
    <row r="14" spans="1:22" x14ac:dyDescent="0.3">
      <c r="A14" s="174">
        <v>21</v>
      </c>
      <c r="B14" s="174" t="s">
        <v>654</v>
      </c>
      <c r="C14" s="193" t="s">
        <v>175</v>
      </c>
      <c r="D14" s="174"/>
      <c r="E14" s="182" t="s">
        <v>109</v>
      </c>
      <c r="F14" s="174" t="s">
        <v>176</v>
      </c>
      <c r="G14" s="174" t="s">
        <v>114</v>
      </c>
      <c r="H14" s="174">
        <v>1</v>
      </c>
      <c r="I14" s="204">
        <v>38760</v>
      </c>
      <c r="J14" s="226">
        <f>I14*H14</f>
        <v>38760</v>
      </c>
      <c r="K14" s="229">
        <f t="shared" si="0"/>
        <v>19380</v>
      </c>
      <c r="L14" s="174" t="s">
        <v>126</v>
      </c>
      <c r="M14" s="174" t="s">
        <v>121</v>
      </c>
      <c r="N14" s="205" t="s">
        <v>177</v>
      </c>
      <c r="O14" s="202" t="s">
        <v>424</v>
      </c>
      <c r="P14" s="182"/>
      <c r="Q14" s="182" t="s">
        <v>109</v>
      </c>
      <c r="R14" s="182" t="s">
        <v>903</v>
      </c>
      <c r="S14" s="106" t="s">
        <v>1479</v>
      </c>
      <c r="T14" s="106" t="s">
        <v>1479</v>
      </c>
      <c r="U14" s="106"/>
      <c r="V14" s="106" t="s">
        <v>1503</v>
      </c>
    </row>
    <row r="15" spans="1:22" x14ac:dyDescent="0.3">
      <c r="A15" s="174">
        <v>12</v>
      </c>
      <c r="B15" s="174" t="s">
        <v>694</v>
      </c>
      <c r="C15" s="193" t="s">
        <v>304</v>
      </c>
      <c r="D15" s="174">
        <v>129</v>
      </c>
      <c r="E15" s="183" t="s">
        <v>270</v>
      </c>
      <c r="F15" s="174" t="s">
        <v>270</v>
      </c>
      <c r="G15" s="174" t="s">
        <v>13</v>
      </c>
      <c r="H15" s="174">
        <v>1</v>
      </c>
      <c r="I15" s="204">
        <v>38760</v>
      </c>
      <c r="J15" s="226">
        <f>I15*H15</f>
        <v>38760</v>
      </c>
      <c r="K15" s="229">
        <f t="shared" si="0"/>
        <v>19380</v>
      </c>
      <c r="L15" s="174" t="s">
        <v>305</v>
      </c>
      <c r="M15" s="174" t="s">
        <v>306</v>
      </c>
      <c r="N15" s="205" t="s">
        <v>307</v>
      </c>
      <c r="O15" s="202" t="s">
        <v>447</v>
      </c>
      <c r="P15" s="182"/>
      <c r="Q15" s="182" t="s">
        <v>270</v>
      </c>
      <c r="R15" s="182" t="s">
        <v>903</v>
      </c>
      <c r="S15" s="106" t="s">
        <v>1479</v>
      </c>
      <c r="T15" s="106" t="s">
        <v>1479</v>
      </c>
      <c r="U15" s="106"/>
      <c r="V15" s="106" t="s">
        <v>1503</v>
      </c>
    </row>
    <row r="16" spans="1:22" x14ac:dyDescent="0.3">
      <c r="A16" s="185"/>
      <c r="B16" s="182"/>
      <c r="C16" s="194" t="s">
        <v>1045</v>
      </c>
      <c r="D16" s="182"/>
      <c r="E16" s="182" t="s">
        <v>793</v>
      </c>
      <c r="F16" s="182" t="s">
        <v>969</v>
      </c>
      <c r="G16" s="174" t="s">
        <v>114</v>
      </c>
      <c r="H16" s="174">
        <v>1</v>
      </c>
      <c r="I16" s="204">
        <v>38760</v>
      </c>
      <c r="J16" s="226">
        <f>H16*I16</f>
        <v>38760</v>
      </c>
      <c r="K16" s="229">
        <f t="shared" si="0"/>
        <v>19380</v>
      </c>
      <c r="L16" s="182" t="s">
        <v>1046</v>
      </c>
      <c r="M16" s="182" t="s">
        <v>1047</v>
      </c>
      <c r="N16" s="202" t="s">
        <v>1048</v>
      </c>
      <c r="O16" s="182"/>
      <c r="P16" s="182"/>
      <c r="Q16" s="177" t="s">
        <v>1444</v>
      </c>
      <c r="R16" s="182" t="s">
        <v>1469</v>
      </c>
      <c r="S16" s="106" t="s">
        <v>1479</v>
      </c>
      <c r="T16" s="106" t="s">
        <v>1479</v>
      </c>
      <c r="U16" s="106" t="s">
        <v>1498</v>
      </c>
      <c r="V16" s="106"/>
    </row>
    <row r="17" spans="1:22" x14ac:dyDescent="0.3">
      <c r="A17" s="174">
        <v>7</v>
      </c>
      <c r="B17" s="174" t="s">
        <v>680</v>
      </c>
      <c r="C17" s="193" t="s">
        <v>138</v>
      </c>
      <c r="D17" s="174"/>
      <c r="E17" s="182" t="s">
        <v>109</v>
      </c>
      <c r="F17" s="174" t="s">
        <v>139</v>
      </c>
      <c r="G17" s="174" t="s">
        <v>114</v>
      </c>
      <c r="H17" s="174">
        <v>1</v>
      </c>
      <c r="I17" s="204">
        <v>38760</v>
      </c>
      <c r="J17" s="226">
        <f>I17*H17</f>
        <v>38760</v>
      </c>
      <c r="K17" s="229">
        <f t="shared" si="0"/>
        <v>19380</v>
      </c>
      <c r="L17" s="174" t="s">
        <v>126</v>
      </c>
      <c r="M17" s="174" t="s">
        <v>121</v>
      </c>
      <c r="N17" s="205" t="s">
        <v>140</v>
      </c>
      <c r="O17" s="202" t="s">
        <v>412</v>
      </c>
      <c r="P17" s="182"/>
      <c r="Q17" s="182" t="s">
        <v>109</v>
      </c>
      <c r="R17" s="182" t="s">
        <v>903</v>
      </c>
      <c r="S17" s="106" t="s">
        <v>1479</v>
      </c>
      <c r="T17" s="106" t="s">
        <v>1479</v>
      </c>
      <c r="U17" s="106"/>
      <c r="V17" s="106" t="s">
        <v>1503</v>
      </c>
    </row>
    <row r="18" spans="1:22" x14ac:dyDescent="0.3">
      <c r="A18" s="182"/>
      <c r="B18" s="182"/>
      <c r="C18" s="190" t="s">
        <v>1200</v>
      </c>
      <c r="D18" s="182"/>
      <c r="E18" s="182" t="s">
        <v>1179</v>
      </c>
      <c r="F18" s="182" t="s">
        <v>1193</v>
      </c>
      <c r="G18" s="174" t="s">
        <v>114</v>
      </c>
      <c r="H18" s="174">
        <v>1</v>
      </c>
      <c r="I18" s="204">
        <v>38760</v>
      </c>
      <c r="J18" s="228">
        <f>H18*I18</f>
        <v>38760</v>
      </c>
      <c r="K18" s="228">
        <f t="shared" si="0"/>
        <v>19380</v>
      </c>
      <c r="L18" s="182" t="s">
        <v>136</v>
      </c>
      <c r="M18" s="182" t="s">
        <v>16</v>
      </c>
      <c r="N18" s="202" t="s">
        <v>1201</v>
      </c>
      <c r="O18" s="182"/>
      <c r="P18" s="182"/>
      <c r="Q18" s="177" t="s">
        <v>1444</v>
      </c>
      <c r="R18" s="182" t="s">
        <v>1471</v>
      </c>
      <c r="S18" s="106" t="s">
        <v>1479</v>
      </c>
      <c r="T18" s="106"/>
      <c r="U18" s="106"/>
      <c r="V18" s="106"/>
    </row>
    <row r="19" spans="1:22" x14ac:dyDescent="0.3">
      <c r="A19" s="185"/>
      <c r="B19" s="182"/>
      <c r="C19" s="194" t="s">
        <v>1039</v>
      </c>
      <c r="D19" s="182"/>
      <c r="E19" s="182" t="s">
        <v>793</v>
      </c>
      <c r="F19" s="182" t="s">
        <v>1040</v>
      </c>
      <c r="G19" s="174" t="s">
        <v>190</v>
      </c>
      <c r="H19" s="174">
        <v>2</v>
      </c>
      <c r="I19" s="204">
        <v>12540</v>
      </c>
      <c r="J19" s="226">
        <f>H19*I19</f>
        <v>25080</v>
      </c>
      <c r="K19" s="229">
        <f t="shared" si="0"/>
        <v>12540</v>
      </c>
      <c r="L19" s="182" t="s">
        <v>1041</v>
      </c>
      <c r="M19" s="182" t="s">
        <v>192</v>
      </c>
      <c r="N19" s="202" t="s">
        <v>1042</v>
      </c>
      <c r="O19" s="182"/>
      <c r="P19" s="182"/>
      <c r="Q19" s="177" t="s">
        <v>1444</v>
      </c>
      <c r="R19" s="182" t="s">
        <v>1469</v>
      </c>
      <c r="S19" s="106" t="s">
        <v>1479</v>
      </c>
      <c r="T19" s="106" t="s">
        <v>1479</v>
      </c>
      <c r="U19" s="106"/>
      <c r="V19" s="140" t="s">
        <v>1503</v>
      </c>
    </row>
    <row r="20" spans="1:22" x14ac:dyDescent="0.3">
      <c r="A20" s="182"/>
      <c r="B20" s="182" t="s">
        <v>779</v>
      </c>
      <c r="C20" s="191" t="s">
        <v>780</v>
      </c>
      <c r="D20" s="182"/>
      <c r="E20" s="182" t="s">
        <v>612</v>
      </c>
      <c r="F20" s="182" t="s">
        <v>781</v>
      </c>
      <c r="G20" s="174" t="s">
        <v>13</v>
      </c>
      <c r="H20" s="174">
        <v>1</v>
      </c>
      <c r="I20" s="204">
        <v>38760</v>
      </c>
      <c r="J20" s="226">
        <f>I20*H20</f>
        <v>38760</v>
      </c>
      <c r="K20" s="229">
        <f t="shared" si="0"/>
        <v>19380</v>
      </c>
      <c r="L20" s="182" t="s">
        <v>724</v>
      </c>
      <c r="M20" s="182" t="s">
        <v>16</v>
      </c>
      <c r="N20" s="211"/>
      <c r="O20" s="182"/>
      <c r="P20" s="182" t="s">
        <v>796</v>
      </c>
      <c r="Q20" s="185" t="s">
        <v>612</v>
      </c>
      <c r="R20" s="182" t="s">
        <v>1468</v>
      </c>
      <c r="S20" s="106" t="s">
        <v>1479</v>
      </c>
      <c r="T20" s="106" t="s">
        <v>1479</v>
      </c>
      <c r="U20" s="106" t="s">
        <v>1496</v>
      </c>
      <c r="V20" s="106"/>
    </row>
    <row r="21" spans="1:22" x14ac:dyDescent="0.3">
      <c r="A21" s="182"/>
      <c r="B21" s="182"/>
      <c r="C21" s="192" t="s">
        <v>1283</v>
      </c>
      <c r="D21" s="182"/>
      <c r="E21" s="182" t="s">
        <v>202</v>
      </c>
      <c r="F21" s="182" t="s">
        <v>202</v>
      </c>
      <c r="G21" s="174" t="s">
        <v>114</v>
      </c>
      <c r="H21" s="174">
        <v>2</v>
      </c>
      <c r="I21" s="204">
        <v>38760</v>
      </c>
      <c r="J21" s="228">
        <f>H21*I21</f>
        <v>77520</v>
      </c>
      <c r="K21" s="228">
        <f t="shared" si="0"/>
        <v>38760</v>
      </c>
      <c r="L21" s="182" t="s">
        <v>1284</v>
      </c>
      <c r="M21" s="182" t="s">
        <v>16</v>
      </c>
      <c r="N21" s="202" t="s">
        <v>1285</v>
      </c>
      <c r="O21" s="182"/>
      <c r="P21" s="182"/>
      <c r="Q21" s="177" t="s">
        <v>1444</v>
      </c>
      <c r="R21" s="182"/>
      <c r="S21" s="106"/>
      <c r="T21" s="106"/>
      <c r="U21" s="106"/>
      <c r="V21" s="106"/>
    </row>
    <row r="22" spans="1:22" x14ac:dyDescent="0.3">
      <c r="A22" s="182" t="s">
        <v>1459</v>
      </c>
      <c r="B22" s="182"/>
      <c r="C22" s="190" t="s">
        <v>1440</v>
      </c>
      <c r="D22" s="182"/>
      <c r="E22" s="182" t="s">
        <v>923</v>
      </c>
      <c r="F22" s="182" t="s">
        <v>1441</v>
      </c>
      <c r="G22" s="174" t="s">
        <v>114</v>
      </c>
      <c r="H22" s="174">
        <v>1</v>
      </c>
      <c r="I22" s="204">
        <v>38760</v>
      </c>
      <c r="J22" s="228">
        <f>H22*I22</f>
        <v>38760</v>
      </c>
      <c r="K22" s="228">
        <f t="shared" si="0"/>
        <v>19380</v>
      </c>
      <c r="L22" s="182" t="s">
        <v>148</v>
      </c>
      <c r="M22" s="182" t="s">
        <v>17</v>
      </c>
      <c r="N22" s="202" t="s">
        <v>1442</v>
      </c>
      <c r="O22" s="182"/>
      <c r="P22" s="182"/>
      <c r="Q22" s="177" t="s">
        <v>1444</v>
      </c>
      <c r="R22" s="182" t="s">
        <v>1471</v>
      </c>
      <c r="S22" s="106" t="s">
        <v>1479</v>
      </c>
      <c r="T22" s="106"/>
      <c r="U22" s="106" t="s">
        <v>1501</v>
      </c>
      <c r="V22" s="106"/>
    </row>
    <row r="23" spans="1:22" x14ac:dyDescent="0.3">
      <c r="A23" s="174">
        <v>22</v>
      </c>
      <c r="B23" s="174" t="s">
        <v>601</v>
      </c>
      <c r="C23" s="195" t="s">
        <v>574</v>
      </c>
      <c r="D23" s="174"/>
      <c r="E23" s="182" t="s">
        <v>472</v>
      </c>
      <c r="F23" s="174" t="s">
        <v>575</v>
      </c>
      <c r="G23" s="174" t="s">
        <v>13</v>
      </c>
      <c r="H23" s="174">
        <v>1</v>
      </c>
      <c r="I23" s="204">
        <v>38760</v>
      </c>
      <c r="J23" s="226">
        <f>I23*H23</f>
        <v>38760</v>
      </c>
      <c r="K23" s="228">
        <f t="shared" si="0"/>
        <v>19380</v>
      </c>
      <c r="L23" s="174" t="s">
        <v>305</v>
      </c>
      <c r="M23" s="174" t="s">
        <v>306</v>
      </c>
      <c r="N23" s="205" t="s">
        <v>578</v>
      </c>
      <c r="O23" s="202" t="s">
        <v>576</v>
      </c>
      <c r="P23" s="185" t="s">
        <v>579</v>
      </c>
      <c r="Q23" s="182" t="s">
        <v>1454</v>
      </c>
      <c r="R23" s="182" t="s">
        <v>1471</v>
      </c>
      <c r="S23" s="106" t="s">
        <v>1479</v>
      </c>
      <c r="T23" s="106"/>
      <c r="U23" s="106" t="s">
        <v>1483</v>
      </c>
      <c r="V23" s="106"/>
    </row>
    <row r="24" spans="1:22" x14ac:dyDescent="0.3">
      <c r="A24" s="182" t="s">
        <v>1459</v>
      </c>
      <c r="B24" s="182"/>
      <c r="C24" s="190" t="s">
        <v>574</v>
      </c>
      <c r="D24" s="182"/>
      <c r="E24" s="182" t="s">
        <v>472</v>
      </c>
      <c r="F24" s="182" t="s">
        <v>164</v>
      </c>
      <c r="G24" s="174" t="s">
        <v>114</v>
      </c>
      <c r="H24" s="174">
        <v>1</v>
      </c>
      <c r="I24" s="204">
        <v>38760</v>
      </c>
      <c r="J24" s="228">
        <f>H24*I24</f>
        <v>38760</v>
      </c>
      <c r="K24" s="228">
        <f t="shared" si="0"/>
        <v>19380</v>
      </c>
      <c r="L24" s="182" t="s">
        <v>305</v>
      </c>
      <c r="M24" s="182" t="s">
        <v>121</v>
      </c>
      <c r="N24" s="202" t="s">
        <v>1141</v>
      </c>
      <c r="O24" s="182"/>
      <c r="P24" s="182"/>
      <c r="Q24" s="177" t="s">
        <v>1444</v>
      </c>
      <c r="R24" s="182"/>
      <c r="S24" s="106"/>
      <c r="T24" s="106"/>
      <c r="U24" s="106"/>
      <c r="V24" s="106"/>
    </row>
    <row r="25" spans="1:22" x14ac:dyDescent="0.3">
      <c r="A25" s="185"/>
      <c r="B25" s="182"/>
      <c r="C25" s="235" t="s">
        <v>1093</v>
      </c>
      <c r="D25" s="182"/>
      <c r="E25" s="182" t="s">
        <v>939</v>
      </c>
      <c r="F25" s="182" t="s">
        <v>1094</v>
      </c>
      <c r="G25" s="174" t="s">
        <v>114</v>
      </c>
      <c r="H25" s="174">
        <v>1</v>
      </c>
      <c r="I25" s="204">
        <v>38760</v>
      </c>
      <c r="J25" s="226">
        <f>H25*I25</f>
        <v>38760</v>
      </c>
      <c r="K25" s="229">
        <f t="shared" si="0"/>
        <v>19380</v>
      </c>
      <c r="L25" s="182" t="s">
        <v>741</v>
      </c>
      <c r="M25" s="182" t="s">
        <v>1095</v>
      </c>
      <c r="N25" s="202" t="s">
        <v>1096</v>
      </c>
      <c r="O25" s="182"/>
      <c r="P25" s="182"/>
      <c r="Q25" s="177" t="s">
        <v>1444</v>
      </c>
      <c r="R25" s="182" t="s">
        <v>1473</v>
      </c>
      <c r="S25" s="106" t="s">
        <v>1479</v>
      </c>
      <c r="T25" s="106" t="s">
        <v>1479</v>
      </c>
      <c r="U25" s="106" t="s">
        <v>1483</v>
      </c>
      <c r="V25" s="106"/>
    </row>
    <row r="26" spans="1:22" x14ac:dyDescent="0.3">
      <c r="A26" s="175">
        <v>22</v>
      </c>
      <c r="B26" s="212" t="s">
        <v>632</v>
      </c>
      <c r="C26" s="196" t="s">
        <v>93</v>
      </c>
      <c r="D26" s="175">
        <v>131</v>
      </c>
      <c r="E26" s="176" t="s">
        <v>83</v>
      </c>
      <c r="F26" s="175" t="s">
        <v>94</v>
      </c>
      <c r="G26" s="175" t="s">
        <v>13</v>
      </c>
      <c r="H26" s="175">
        <v>1</v>
      </c>
      <c r="I26" s="204">
        <v>38760</v>
      </c>
      <c r="J26" s="227">
        <f>I26*H26</f>
        <v>38760</v>
      </c>
      <c r="K26" s="230">
        <f t="shared" si="0"/>
        <v>19380</v>
      </c>
      <c r="L26" s="175" t="s">
        <v>39</v>
      </c>
      <c r="M26" s="175" t="s">
        <v>40</v>
      </c>
      <c r="N26" s="207" t="s">
        <v>95</v>
      </c>
      <c r="O26" s="208" t="s">
        <v>264</v>
      </c>
      <c r="P26" s="187"/>
      <c r="Q26" s="182" t="s">
        <v>884</v>
      </c>
      <c r="R26" s="182" t="s">
        <v>903</v>
      </c>
      <c r="S26" s="106" t="s">
        <v>1479</v>
      </c>
      <c r="T26" s="106" t="s">
        <v>1479</v>
      </c>
      <c r="U26" s="106"/>
      <c r="V26" s="106" t="s">
        <v>1503</v>
      </c>
    </row>
    <row r="27" spans="1:22" x14ac:dyDescent="0.3">
      <c r="A27" s="174">
        <v>3</v>
      </c>
      <c r="B27" s="174" t="s">
        <v>586</v>
      </c>
      <c r="C27" s="193" t="s">
        <v>479</v>
      </c>
      <c r="D27" s="174"/>
      <c r="E27" s="182" t="s">
        <v>472</v>
      </c>
      <c r="F27" s="174" t="s">
        <v>364</v>
      </c>
      <c r="G27" s="174" t="s">
        <v>13</v>
      </c>
      <c r="H27" s="174">
        <v>1</v>
      </c>
      <c r="I27" s="204">
        <v>38760</v>
      </c>
      <c r="J27" s="226">
        <f>I27*H27</f>
        <v>38760</v>
      </c>
      <c r="K27" s="229">
        <f t="shared" si="0"/>
        <v>19380</v>
      </c>
      <c r="L27" s="174" t="s">
        <v>305</v>
      </c>
      <c r="M27" s="174" t="s">
        <v>306</v>
      </c>
      <c r="N27" s="205" t="s">
        <v>480</v>
      </c>
      <c r="O27" s="202" t="s">
        <v>481</v>
      </c>
      <c r="P27" s="182"/>
      <c r="Q27" s="182" t="s">
        <v>1454</v>
      </c>
      <c r="R27" s="182" t="s">
        <v>903</v>
      </c>
      <c r="S27" s="106"/>
      <c r="T27" s="106" t="s">
        <v>1479</v>
      </c>
      <c r="U27" s="106"/>
      <c r="V27" s="106"/>
    </row>
    <row r="28" spans="1:22" x14ac:dyDescent="0.3">
      <c r="A28" s="182" t="s">
        <v>1459</v>
      </c>
      <c r="B28" s="182"/>
      <c r="C28" s="190" t="s">
        <v>1085</v>
      </c>
      <c r="D28" s="182"/>
      <c r="E28" s="182" t="s">
        <v>1086</v>
      </c>
      <c r="F28" s="182" t="s">
        <v>1087</v>
      </c>
      <c r="G28" s="174" t="s">
        <v>114</v>
      </c>
      <c r="H28" s="174">
        <v>1</v>
      </c>
      <c r="I28" s="204">
        <v>38760</v>
      </c>
      <c r="J28" s="226">
        <f>H28*I28</f>
        <v>38760</v>
      </c>
      <c r="K28" s="228">
        <f t="shared" si="0"/>
        <v>19380</v>
      </c>
      <c r="L28" s="182" t="s">
        <v>148</v>
      </c>
      <c r="M28" s="182" t="s">
        <v>17</v>
      </c>
      <c r="N28" s="202" t="s">
        <v>1088</v>
      </c>
      <c r="O28" s="182"/>
      <c r="P28" s="182"/>
      <c r="Q28" s="177" t="s">
        <v>1444</v>
      </c>
      <c r="R28" s="182" t="s">
        <v>1471</v>
      </c>
      <c r="S28" s="106" t="s">
        <v>1479</v>
      </c>
      <c r="T28" s="106"/>
      <c r="U28" s="106" t="s">
        <v>1502</v>
      </c>
      <c r="V28" s="106"/>
    </row>
    <row r="29" spans="1:22" x14ac:dyDescent="0.3">
      <c r="A29" s="185"/>
      <c r="B29" s="182"/>
      <c r="C29" s="194" t="s">
        <v>1019</v>
      </c>
      <c r="D29" s="182"/>
      <c r="E29" s="182" t="s">
        <v>1020</v>
      </c>
      <c r="F29" s="182" t="s">
        <v>1021</v>
      </c>
      <c r="G29" s="174" t="s">
        <v>114</v>
      </c>
      <c r="H29" s="174">
        <v>1</v>
      </c>
      <c r="I29" s="204">
        <v>38760</v>
      </c>
      <c r="J29" s="226">
        <f>H29*I29</f>
        <v>38760</v>
      </c>
      <c r="K29" s="229">
        <f t="shared" si="0"/>
        <v>19380</v>
      </c>
      <c r="L29" s="182" t="s">
        <v>293</v>
      </c>
      <c r="M29" s="182" t="s">
        <v>60</v>
      </c>
      <c r="N29" s="202" t="s">
        <v>1022</v>
      </c>
      <c r="O29" s="182"/>
      <c r="P29" s="182"/>
      <c r="Q29" s="177" t="s">
        <v>1444</v>
      </c>
      <c r="R29" s="182" t="s">
        <v>1469</v>
      </c>
      <c r="S29" s="106" t="s">
        <v>1479</v>
      </c>
      <c r="T29" s="106" t="s">
        <v>1479</v>
      </c>
      <c r="U29" s="106"/>
      <c r="V29" s="140" t="s">
        <v>1503</v>
      </c>
    </row>
    <row r="30" spans="1:22" x14ac:dyDescent="0.3">
      <c r="A30" s="209" t="s">
        <v>1459</v>
      </c>
      <c r="B30" s="182"/>
      <c r="C30" s="190" t="s">
        <v>1421</v>
      </c>
      <c r="D30" s="182"/>
      <c r="E30" s="182" t="s">
        <v>1422</v>
      </c>
      <c r="F30" s="182" t="s">
        <v>224</v>
      </c>
      <c r="G30" s="174" t="s">
        <v>190</v>
      </c>
      <c r="H30" s="174">
        <v>1</v>
      </c>
      <c r="I30" s="204">
        <v>12540</v>
      </c>
      <c r="J30" s="228">
        <f>H30*I30</f>
        <v>12540</v>
      </c>
      <c r="K30" s="228">
        <f t="shared" si="0"/>
        <v>6270</v>
      </c>
      <c r="L30" s="182" t="s">
        <v>928</v>
      </c>
      <c r="M30" s="182" t="s">
        <v>929</v>
      </c>
      <c r="N30" s="202" t="s">
        <v>1423</v>
      </c>
      <c r="O30" s="182"/>
      <c r="P30" s="182"/>
      <c r="Q30" s="177" t="s">
        <v>1444</v>
      </c>
      <c r="R30" s="182" t="s">
        <v>1471</v>
      </c>
      <c r="S30" s="106" t="s">
        <v>1479</v>
      </c>
      <c r="T30" s="106" t="s">
        <v>1479</v>
      </c>
      <c r="U30" s="106"/>
      <c r="V30" s="140" t="s">
        <v>1503</v>
      </c>
    </row>
    <row r="31" spans="1:22" x14ac:dyDescent="0.3">
      <c r="A31" s="185"/>
      <c r="B31" s="182"/>
      <c r="C31" s="194" t="s">
        <v>988</v>
      </c>
      <c r="D31" s="182"/>
      <c r="E31" s="182" t="s">
        <v>793</v>
      </c>
      <c r="F31" s="182" t="s">
        <v>989</v>
      </c>
      <c r="G31" s="174" t="s">
        <v>114</v>
      </c>
      <c r="H31" s="174">
        <v>1</v>
      </c>
      <c r="I31" s="204">
        <v>38760</v>
      </c>
      <c r="J31" s="226">
        <f>H31*I31</f>
        <v>38760</v>
      </c>
      <c r="K31" s="229">
        <f t="shared" si="0"/>
        <v>19380</v>
      </c>
      <c r="L31" s="182" t="s">
        <v>741</v>
      </c>
      <c r="M31" s="182" t="s">
        <v>740</v>
      </c>
      <c r="N31" s="202" t="s">
        <v>990</v>
      </c>
      <c r="O31" s="182"/>
      <c r="P31" s="182"/>
      <c r="Q31" s="177" t="s">
        <v>1444</v>
      </c>
      <c r="R31" s="182" t="s">
        <v>1469</v>
      </c>
      <c r="S31" s="106" t="s">
        <v>1479</v>
      </c>
      <c r="T31" s="106" t="s">
        <v>1479</v>
      </c>
      <c r="U31" s="106"/>
      <c r="V31" s="140" t="s">
        <v>1503</v>
      </c>
    </row>
    <row r="32" spans="1:22" x14ac:dyDescent="0.3">
      <c r="A32" s="174">
        <v>13</v>
      </c>
      <c r="B32" s="174" t="s">
        <v>605</v>
      </c>
      <c r="C32" s="196" t="s">
        <v>526</v>
      </c>
      <c r="D32" s="175"/>
      <c r="E32" s="176" t="s">
        <v>472</v>
      </c>
      <c r="F32" s="175" t="s">
        <v>527</v>
      </c>
      <c r="G32" s="174" t="s">
        <v>13</v>
      </c>
      <c r="H32" s="174">
        <v>1</v>
      </c>
      <c r="I32" s="204">
        <v>38760</v>
      </c>
      <c r="J32" s="226">
        <f>I32*H32</f>
        <v>38760</v>
      </c>
      <c r="K32" s="229">
        <f t="shared" si="0"/>
        <v>19380</v>
      </c>
      <c r="L32" s="175" t="s">
        <v>484</v>
      </c>
      <c r="M32" s="175" t="s">
        <v>306</v>
      </c>
      <c r="N32" s="207" t="s">
        <v>528</v>
      </c>
      <c r="O32" s="208" t="s">
        <v>529</v>
      </c>
      <c r="P32" s="187"/>
      <c r="Q32" s="182" t="s">
        <v>1454</v>
      </c>
      <c r="R32" s="182" t="s">
        <v>903</v>
      </c>
      <c r="S32" s="106"/>
      <c r="T32" s="106"/>
      <c r="U32" s="106"/>
      <c r="V32" s="106"/>
    </row>
    <row r="33" spans="1:22" x14ac:dyDescent="0.3">
      <c r="A33" s="185" t="s">
        <v>1459</v>
      </c>
      <c r="B33" s="182"/>
      <c r="C33" s="190" t="s">
        <v>1337</v>
      </c>
      <c r="D33" s="182"/>
      <c r="E33" s="182" t="s">
        <v>793</v>
      </c>
      <c r="F33" s="182" t="s">
        <v>907</v>
      </c>
      <c r="G33" s="174" t="s">
        <v>114</v>
      </c>
      <c r="H33" s="174">
        <v>1</v>
      </c>
      <c r="I33" s="204">
        <v>38760</v>
      </c>
      <c r="J33" s="228">
        <f>H33*I33</f>
        <v>38760</v>
      </c>
      <c r="K33" s="228">
        <f t="shared" si="0"/>
        <v>19380</v>
      </c>
      <c r="L33" s="182" t="s">
        <v>952</v>
      </c>
      <c r="M33" s="182" t="s">
        <v>953</v>
      </c>
      <c r="N33" s="202" t="s">
        <v>1338</v>
      </c>
      <c r="O33" s="182"/>
      <c r="P33" s="182"/>
      <c r="Q33" s="177" t="s">
        <v>1444</v>
      </c>
      <c r="R33" s="182" t="s">
        <v>1471</v>
      </c>
      <c r="S33" s="106" t="s">
        <v>1479</v>
      </c>
      <c r="T33" s="106" t="s">
        <v>1479</v>
      </c>
      <c r="U33" s="106"/>
      <c r="V33" s="140" t="s">
        <v>1503</v>
      </c>
    </row>
    <row r="34" spans="1:22" x14ac:dyDescent="0.3">
      <c r="A34" s="185"/>
      <c r="B34" s="182"/>
      <c r="C34" s="190" t="s">
        <v>1233</v>
      </c>
      <c r="D34" s="182"/>
      <c r="E34" s="182" t="s">
        <v>793</v>
      </c>
      <c r="F34" s="182" t="s">
        <v>793</v>
      </c>
      <c r="G34" s="174" t="s">
        <v>114</v>
      </c>
      <c r="H34" s="174">
        <v>1</v>
      </c>
      <c r="I34" s="204">
        <v>38760</v>
      </c>
      <c r="J34" s="228">
        <f>H34*I34</f>
        <v>38760</v>
      </c>
      <c r="K34" s="228">
        <f t="shared" si="0"/>
        <v>19380</v>
      </c>
      <c r="L34" s="182" t="s">
        <v>1231</v>
      </c>
      <c r="M34" s="182" t="s">
        <v>953</v>
      </c>
      <c r="N34" s="202" t="s">
        <v>1234</v>
      </c>
      <c r="O34" s="182"/>
      <c r="P34" s="182"/>
      <c r="Q34" s="177" t="s">
        <v>1444</v>
      </c>
      <c r="R34" s="182" t="s">
        <v>1471</v>
      </c>
      <c r="S34" s="106"/>
      <c r="T34" s="106"/>
      <c r="U34" s="106"/>
      <c r="V34" s="106"/>
    </row>
    <row r="35" spans="1:22" x14ac:dyDescent="0.3">
      <c r="A35" s="185"/>
      <c r="B35" s="182"/>
      <c r="C35" s="190" t="s">
        <v>1347</v>
      </c>
      <c r="D35" s="182"/>
      <c r="E35" s="182" t="s">
        <v>788</v>
      </c>
      <c r="F35" s="182" t="s">
        <v>1348</v>
      </c>
      <c r="G35" s="174" t="s">
        <v>114</v>
      </c>
      <c r="H35" s="174">
        <v>1</v>
      </c>
      <c r="I35" s="204">
        <v>38760</v>
      </c>
      <c r="J35" s="228">
        <f>H35*I35</f>
        <v>38760</v>
      </c>
      <c r="K35" s="228">
        <f t="shared" ref="K35:K66" si="1">J35/2</f>
        <v>19380</v>
      </c>
      <c r="L35" s="182" t="s">
        <v>1231</v>
      </c>
      <c r="M35" s="182" t="s">
        <v>953</v>
      </c>
      <c r="N35" s="202" t="s">
        <v>1349</v>
      </c>
      <c r="O35" s="182"/>
      <c r="P35" s="182"/>
      <c r="Q35" s="177" t="s">
        <v>1444</v>
      </c>
      <c r="R35" s="182" t="s">
        <v>1471</v>
      </c>
      <c r="S35" s="106"/>
      <c r="T35" s="106"/>
      <c r="U35" s="106"/>
      <c r="V35" s="106"/>
    </row>
    <row r="36" spans="1:22" x14ac:dyDescent="0.3">
      <c r="A36" s="174">
        <v>10</v>
      </c>
      <c r="B36" s="174" t="s">
        <v>595</v>
      </c>
      <c r="C36" s="193" t="s">
        <v>498</v>
      </c>
      <c r="D36" s="174"/>
      <c r="E36" s="182" t="s">
        <v>472</v>
      </c>
      <c r="F36" s="174" t="s">
        <v>492</v>
      </c>
      <c r="G36" s="174" t="s">
        <v>13</v>
      </c>
      <c r="H36" s="174">
        <v>1</v>
      </c>
      <c r="I36" s="204">
        <v>38760</v>
      </c>
      <c r="J36" s="226">
        <f>I36*H36</f>
        <v>38760</v>
      </c>
      <c r="K36" s="229">
        <f t="shared" si="1"/>
        <v>19380</v>
      </c>
      <c r="L36" s="174" t="s">
        <v>136</v>
      </c>
      <c r="M36" s="174" t="s">
        <v>16</v>
      </c>
      <c r="N36" s="205" t="s">
        <v>499</v>
      </c>
      <c r="O36" s="202" t="s">
        <v>500</v>
      </c>
      <c r="P36" s="182"/>
      <c r="Q36" s="182" t="s">
        <v>1454</v>
      </c>
      <c r="R36" s="182" t="s">
        <v>903</v>
      </c>
      <c r="S36" s="106"/>
      <c r="T36" s="106"/>
      <c r="U36" s="106"/>
      <c r="V36" s="106"/>
    </row>
    <row r="37" spans="1:22" x14ac:dyDescent="0.3">
      <c r="A37" s="174">
        <v>14</v>
      </c>
      <c r="B37" s="174" t="s">
        <v>597</v>
      </c>
      <c r="C37" s="196" t="s">
        <v>530</v>
      </c>
      <c r="D37" s="175"/>
      <c r="E37" s="176" t="s">
        <v>472</v>
      </c>
      <c r="F37" s="175" t="s">
        <v>531</v>
      </c>
      <c r="G37" s="174" t="s">
        <v>13</v>
      </c>
      <c r="H37" s="174">
        <v>1</v>
      </c>
      <c r="I37" s="204">
        <v>38760</v>
      </c>
      <c r="J37" s="226">
        <f>I37*H37</f>
        <v>38760</v>
      </c>
      <c r="K37" s="229">
        <f t="shared" si="1"/>
        <v>19380</v>
      </c>
      <c r="L37" s="175" t="s">
        <v>136</v>
      </c>
      <c r="M37" s="175" t="s">
        <v>16</v>
      </c>
      <c r="N37" s="207" t="s">
        <v>532</v>
      </c>
      <c r="O37" s="208" t="s">
        <v>533</v>
      </c>
      <c r="P37" s="187"/>
      <c r="Q37" s="182" t="s">
        <v>1454</v>
      </c>
      <c r="R37" s="182" t="s">
        <v>903</v>
      </c>
      <c r="S37" s="106"/>
      <c r="T37" s="106"/>
      <c r="U37" s="106"/>
      <c r="V37" s="106"/>
    </row>
    <row r="38" spans="1:22" x14ac:dyDescent="0.3">
      <c r="A38" s="185" t="s">
        <v>1459</v>
      </c>
      <c r="B38" s="182"/>
      <c r="C38" s="190" t="s">
        <v>530</v>
      </c>
      <c r="D38" s="182"/>
      <c r="E38" s="182" t="s">
        <v>472</v>
      </c>
      <c r="F38" s="182" t="s">
        <v>164</v>
      </c>
      <c r="G38" s="174" t="s">
        <v>190</v>
      </c>
      <c r="H38" s="174">
        <v>2</v>
      </c>
      <c r="I38" s="204">
        <v>12540</v>
      </c>
      <c r="J38" s="228">
        <f>H38*I38</f>
        <v>25080</v>
      </c>
      <c r="K38" s="228">
        <f t="shared" si="1"/>
        <v>12540</v>
      </c>
      <c r="L38" s="182" t="s">
        <v>191</v>
      </c>
      <c r="M38" s="182" t="s">
        <v>192</v>
      </c>
      <c r="N38" s="202" t="s">
        <v>1163</v>
      </c>
      <c r="O38" s="182"/>
      <c r="P38" s="182"/>
      <c r="Q38" s="177" t="s">
        <v>1444</v>
      </c>
      <c r="R38" s="182" t="s">
        <v>1471</v>
      </c>
      <c r="S38" s="106"/>
      <c r="T38" s="106"/>
      <c r="U38" s="106"/>
      <c r="V38" s="106"/>
    </row>
    <row r="39" spans="1:22" x14ac:dyDescent="0.3">
      <c r="A39" s="174">
        <v>11</v>
      </c>
      <c r="B39" s="210" t="s">
        <v>640</v>
      </c>
      <c r="C39" s="193" t="s">
        <v>61</v>
      </c>
      <c r="D39" s="174">
        <v>131</v>
      </c>
      <c r="E39" s="182" t="s">
        <v>21</v>
      </c>
      <c r="F39" s="174" t="s">
        <v>22</v>
      </c>
      <c r="G39" s="174" t="s">
        <v>13</v>
      </c>
      <c r="H39" s="174">
        <v>1</v>
      </c>
      <c r="I39" s="204">
        <v>38760</v>
      </c>
      <c r="J39" s="226">
        <f>I39*H39</f>
        <v>38760</v>
      </c>
      <c r="K39" s="229">
        <f t="shared" si="1"/>
        <v>19380</v>
      </c>
      <c r="L39" s="174" t="s">
        <v>59</v>
      </c>
      <c r="M39" s="174" t="s">
        <v>60</v>
      </c>
      <c r="N39" s="205" t="s">
        <v>62</v>
      </c>
      <c r="O39" s="213">
        <v>4811019313</v>
      </c>
      <c r="P39" s="214"/>
      <c r="Q39" s="182" t="s">
        <v>884</v>
      </c>
      <c r="R39" s="182" t="s">
        <v>903</v>
      </c>
      <c r="S39" s="106"/>
      <c r="T39" s="106"/>
      <c r="U39" s="106"/>
      <c r="V39" s="106"/>
    </row>
    <row r="40" spans="1:22" x14ac:dyDescent="0.3">
      <c r="A40" s="182"/>
      <c r="B40" s="182"/>
      <c r="C40" s="191" t="s">
        <v>801</v>
      </c>
      <c r="D40" s="182"/>
      <c r="E40" s="182" t="s">
        <v>802</v>
      </c>
      <c r="F40" s="182" t="s">
        <v>803</v>
      </c>
      <c r="G40" s="174" t="s">
        <v>13</v>
      </c>
      <c r="H40" s="174">
        <v>1</v>
      </c>
      <c r="I40" s="204">
        <v>38760</v>
      </c>
      <c r="J40" s="226">
        <f>I40*H40</f>
        <v>38760</v>
      </c>
      <c r="K40" s="229">
        <f t="shared" si="1"/>
        <v>19380</v>
      </c>
      <c r="L40" s="182" t="s">
        <v>804</v>
      </c>
      <c r="M40" s="182" t="s">
        <v>60</v>
      </c>
      <c r="N40" s="202" t="s">
        <v>805</v>
      </c>
      <c r="O40" s="182"/>
      <c r="P40" s="182"/>
      <c r="Q40" s="185" t="s">
        <v>75</v>
      </c>
      <c r="R40" s="182" t="s">
        <v>1468</v>
      </c>
      <c r="S40" s="106" t="s">
        <v>1479</v>
      </c>
      <c r="T40" s="106" t="s">
        <v>1479</v>
      </c>
      <c r="U40" s="106"/>
      <c r="V40" s="140" t="s">
        <v>1503</v>
      </c>
    </row>
    <row r="41" spans="1:22" x14ac:dyDescent="0.3">
      <c r="A41" s="185"/>
      <c r="B41" s="182"/>
      <c r="C41" s="235" t="s">
        <v>1382</v>
      </c>
      <c r="D41" s="182"/>
      <c r="E41" s="182" t="s">
        <v>916</v>
      </c>
      <c r="F41" s="182" t="s">
        <v>1259</v>
      </c>
      <c r="G41" s="174" t="s">
        <v>114</v>
      </c>
      <c r="H41" s="174">
        <v>1</v>
      </c>
      <c r="I41" s="204">
        <v>38760</v>
      </c>
      <c r="J41" s="228">
        <f t="shared" ref="J41:J47" si="2">H41*I41</f>
        <v>38760</v>
      </c>
      <c r="K41" s="228">
        <f t="shared" si="1"/>
        <v>19380</v>
      </c>
      <c r="L41" s="182" t="s">
        <v>741</v>
      </c>
      <c r="M41" s="182" t="s">
        <v>740</v>
      </c>
      <c r="N41" s="202" t="s">
        <v>1383</v>
      </c>
      <c r="O41" s="182"/>
      <c r="P41" s="182"/>
      <c r="Q41" s="177" t="s">
        <v>1444</v>
      </c>
      <c r="R41" s="182" t="s">
        <v>1473</v>
      </c>
      <c r="S41" s="106" t="s">
        <v>1479</v>
      </c>
      <c r="T41" s="106" t="s">
        <v>1479</v>
      </c>
      <c r="U41" s="106"/>
      <c r="V41" s="106"/>
    </row>
    <row r="42" spans="1:22" x14ac:dyDescent="0.3">
      <c r="A42" s="185"/>
      <c r="B42" s="182"/>
      <c r="C42" s="238" t="s">
        <v>1434</v>
      </c>
      <c r="D42" s="182"/>
      <c r="E42" s="182" t="s">
        <v>472</v>
      </c>
      <c r="F42" s="182" t="s">
        <v>1071</v>
      </c>
      <c r="G42" s="174" t="s">
        <v>114</v>
      </c>
      <c r="H42" s="174">
        <v>1</v>
      </c>
      <c r="I42" s="204">
        <v>38760</v>
      </c>
      <c r="J42" s="228">
        <f t="shared" si="2"/>
        <v>38760</v>
      </c>
      <c r="K42" s="228">
        <f t="shared" si="1"/>
        <v>19380</v>
      </c>
      <c r="L42" s="182" t="s">
        <v>120</v>
      </c>
      <c r="M42" s="182" t="s">
        <v>121</v>
      </c>
      <c r="N42" s="202" t="s">
        <v>1435</v>
      </c>
      <c r="O42" s="182"/>
      <c r="P42" s="182"/>
      <c r="Q42" s="177" t="s">
        <v>1444</v>
      </c>
      <c r="R42" s="182" t="s">
        <v>1475</v>
      </c>
      <c r="S42" s="106" t="s">
        <v>1467</v>
      </c>
      <c r="T42" s="106"/>
      <c r="U42" s="106"/>
      <c r="V42" s="106"/>
    </row>
    <row r="43" spans="1:22" x14ac:dyDescent="0.3">
      <c r="A43" s="185" t="s">
        <v>1459</v>
      </c>
      <c r="B43" s="182"/>
      <c r="C43" s="235" t="s">
        <v>995</v>
      </c>
      <c r="D43" s="182"/>
      <c r="E43" s="182" t="s">
        <v>109</v>
      </c>
      <c r="F43" s="182" t="s">
        <v>189</v>
      </c>
      <c r="G43" s="174" t="s">
        <v>114</v>
      </c>
      <c r="H43" s="174">
        <v>1</v>
      </c>
      <c r="I43" s="204">
        <v>38760</v>
      </c>
      <c r="J43" s="226">
        <f t="shared" si="2"/>
        <v>38760</v>
      </c>
      <c r="K43" s="229">
        <f t="shared" si="1"/>
        <v>19380</v>
      </c>
      <c r="L43" s="182" t="s">
        <v>293</v>
      </c>
      <c r="M43" s="182" t="s">
        <v>60</v>
      </c>
      <c r="N43" s="202" t="s">
        <v>996</v>
      </c>
      <c r="O43" s="182"/>
      <c r="P43" s="182"/>
      <c r="Q43" s="177" t="s">
        <v>1444</v>
      </c>
      <c r="R43" s="182" t="s">
        <v>1473</v>
      </c>
      <c r="S43" s="106"/>
      <c r="T43" s="106" t="s">
        <v>1479</v>
      </c>
      <c r="U43" s="106"/>
      <c r="V43" s="106"/>
    </row>
    <row r="44" spans="1:22" x14ac:dyDescent="0.3">
      <c r="A44" s="185" t="s">
        <v>1459</v>
      </c>
      <c r="B44" s="182"/>
      <c r="C44" s="190" t="s">
        <v>1297</v>
      </c>
      <c r="D44" s="182"/>
      <c r="E44" s="182" t="s">
        <v>793</v>
      </c>
      <c r="F44" s="182" t="s">
        <v>164</v>
      </c>
      <c r="G44" s="174" t="s">
        <v>114</v>
      </c>
      <c r="H44" s="174">
        <v>1</v>
      </c>
      <c r="I44" s="204">
        <v>38760</v>
      </c>
      <c r="J44" s="228">
        <f t="shared" si="2"/>
        <v>38760</v>
      </c>
      <c r="K44" s="228">
        <f t="shared" si="1"/>
        <v>19380</v>
      </c>
      <c r="L44" s="182" t="s">
        <v>952</v>
      </c>
      <c r="M44" s="182" t="s">
        <v>953</v>
      </c>
      <c r="N44" s="202" t="s">
        <v>1298</v>
      </c>
      <c r="O44" s="182"/>
      <c r="P44" s="182"/>
      <c r="Q44" s="177" t="s">
        <v>1444</v>
      </c>
      <c r="R44" s="182" t="s">
        <v>1471</v>
      </c>
      <c r="S44" s="106"/>
      <c r="T44" s="106" t="s">
        <v>1479</v>
      </c>
      <c r="U44" s="106"/>
      <c r="V44" s="106"/>
    </row>
    <row r="45" spans="1:22" x14ac:dyDescent="0.3">
      <c r="A45" s="185"/>
      <c r="B45" s="182"/>
      <c r="C45" s="190" t="s">
        <v>1365</v>
      </c>
      <c r="D45" s="182"/>
      <c r="E45" s="182" t="s">
        <v>793</v>
      </c>
      <c r="F45" s="182" t="s">
        <v>793</v>
      </c>
      <c r="G45" s="174" t="s">
        <v>114</v>
      </c>
      <c r="H45" s="174">
        <v>1</v>
      </c>
      <c r="I45" s="204">
        <v>38760</v>
      </c>
      <c r="J45" s="228">
        <f t="shared" si="2"/>
        <v>38760</v>
      </c>
      <c r="K45" s="228">
        <f t="shared" si="1"/>
        <v>19380</v>
      </c>
      <c r="L45" s="182" t="s">
        <v>191</v>
      </c>
      <c r="M45" s="182" t="s">
        <v>121</v>
      </c>
      <c r="N45" s="202" t="s">
        <v>1366</v>
      </c>
      <c r="O45" s="182"/>
      <c r="P45" s="182"/>
      <c r="Q45" s="177" t="s">
        <v>1444</v>
      </c>
      <c r="R45" s="182" t="s">
        <v>1471</v>
      </c>
      <c r="S45" s="106" t="s">
        <v>1479</v>
      </c>
      <c r="T45" s="106" t="s">
        <v>1479</v>
      </c>
      <c r="U45" s="106"/>
      <c r="V45" s="140" t="s">
        <v>1503</v>
      </c>
    </row>
    <row r="46" spans="1:22" x14ac:dyDescent="0.3">
      <c r="A46" s="209"/>
      <c r="B46" s="182"/>
      <c r="C46" s="192" t="s">
        <v>1036</v>
      </c>
      <c r="D46" s="182"/>
      <c r="E46" s="182" t="s">
        <v>109</v>
      </c>
      <c r="F46" s="182" t="s">
        <v>154</v>
      </c>
      <c r="G46" s="174" t="s">
        <v>114</v>
      </c>
      <c r="H46" s="174">
        <v>2</v>
      </c>
      <c r="I46" s="204">
        <v>38760</v>
      </c>
      <c r="J46" s="228">
        <f t="shared" si="2"/>
        <v>77520</v>
      </c>
      <c r="K46" s="228">
        <f t="shared" si="1"/>
        <v>38760</v>
      </c>
      <c r="L46" s="185" t="s">
        <v>126</v>
      </c>
      <c r="M46" s="182" t="s">
        <v>121</v>
      </c>
      <c r="N46" s="202" t="s">
        <v>1303</v>
      </c>
      <c r="O46" s="182"/>
      <c r="P46" s="182"/>
      <c r="Q46" s="177" t="s">
        <v>1444</v>
      </c>
      <c r="R46" s="182"/>
      <c r="S46" s="106"/>
      <c r="T46" s="106"/>
      <c r="U46" s="106"/>
      <c r="V46" s="106"/>
    </row>
    <row r="47" spans="1:22" x14ac:dyDescent="0.3">
      <c r="A47" s="182"/>
      <c r="B47" s="182"/>
      <c r="C47" s="192" t="s">
        <v>1108</v>
      </c>
      <c r="D47" s="182"/>
      <c r="E47" s="182" t="s">
        <v>472</v>
      </c>
      <c r="F47" s="182" t="s">
        <v>472</v>
      </c>
      <c r="G47" s="174" t="s">
        <v>114</v>
      </c>
      <c r="H47" s="174">
        <v>1</v>
      </c>
      <c r="I47" s="204">
        <v>38760</v>
      </c>
      <c r="J47" s="226">
        <f t="shared" si="2"/>
        <v>38760</v>
      </c>
      <c r="K47" s="229">
        <f t="shared" si="1"/>
        <v>19380</v>
      </c>
      <c r="L47" s="182" t="s">
        <v>305</v>
      </c>
      <c r="M47" s="182" t="s">
        <v>121</v>
      </c>
      <c r="N47" s="202" t="s">
        <v>1109</v>
      </c>
      <c r="O47" s="182"/>
      <c r="P47" s="182"/>
      <c r="Q47" s="177" t="s">
        <v>1444</v>
      </c>
      <c r="R47" s="182"/>
      <c r="S47" s="106"/>
      <c r="T47" s="106"/>
      <c r="U47" s="106"/>
      <c r="V47" s="106"/>
    </row>
    <row r="48" spans="1:22" x14ac:dyDescent="0.3">
      <c r="A48" s="174">
        <v>7</v>
      </c>
      <c r="B48" s="174" t="s">
        <v>689</v>
      </c>
      <c r="C48" s="193" t="s">
        <v>291</v>
      </c>
      <c r="D48" s="174">
        <v>129</v>
      </c>
      <c r="E48" s="183" t="s">
        <v>270</v>
      </c>
      <c r="F48" s="174" t="s">
        <v>292</v>
      </c>
      <c r="G48" s="174" t="s">
        <v>13</v>
      </c>
      <c r="H48" s="174">
        <v>1</v>
      </c>
      <c r="I48" s="204">
        <v>38760</v>
      </c>
      <c r="J48" s="226">
        <f>I48*H48</f>
        <v>38760</v>
      </c>
      <c r="K48" s="229">
        <f t="shared" si="1"/>
        <v>19380</v>
      </c>
      <c r="L48" s="174" t="s">
        <v>293</v>
      </c>
      <c r="M48" s="174" t="s">
        <v>60</v>
      </c>
      <c r="N48" s="205" t="s">
        <v>294</v>
      </c>
      <c r="O48" s="202" t="s">
        <v>448</v>
      </c>
      <c r="P48" s="182"/>
      <c r="Q48" s="182" t="s">
        <v>270</v>
      </c>
      <c r="R48" s="182" t="s">
        <v>903</v>
      </c>
      <c r="S48" s="106" t="s">
        <v>1479</v>
      </c>
      <c r="T48" s="106" t="s">
        <v>1479</v>
      </c>
      <c r="U48" s="106"/>
      <c r="V48" s="106" t="s">
        <v>1503</v>
      </c>
    </row>
    <row r="49" spans="1:22" x14ac:dyDescent="0.3">
      <c r="A49" s="185"/>
      <c r="B49" s="182"/>
      <c r="C49" s="235" t="s">
        <v>1174</v>
      </c>
      <c r="D49" s="182"/>
      <c r="E49" s="182" t="s">
        <v>109</v>
      </c>
      <c r="F49" s="182" t="s">
        <v>109</v>
      </c>
      <c r="G49" s="174" t="s">
        <v>114</v>
      </c>
      <c r="H49" s="174">
        <v>2</v>
      </c>
      <c r="I49" s="204">
        <v>38760</v>
      </c>
      <c r="J49" s="228">
        <f>H49*I49</f>
        <v>77520</v>
      </c>
      <c r="K49" s="228">
        <f t="shared" si="1"/>
        <v>38760</v>
      </c>
      <c r="L49" s="182" t="s">
        <v>1175</v>
      </c>
      <c r="M49" s="182" t="s">
        <v>1176</v>
      </c>
      <c r="N49" s="202" t="s">
        <v>1177</v>
      </c>
      <c r="O49" s="182"/>
      <c r="P49" s="182"/>
      <c r="Q49" s="177" t="s">
        <v>1444</v>
      </c>
      <c r="R49" s="182" t="s">
        <v>1473</v>
      </c>
      <c r="S49" s="106"/>
      <c r="T49" s="106" t="s">
        <v>1479</v>
      </c>
      <c r="U49" s="106"/>
      <c r="V49" s="106"/>
    </row>
    <row r="50" spans="1:22" x14ac:dyDescent="0.3">
      <c r="A50" s="174">
        <v>24</v>
      </c>
      <c r="B50" s="174" t="s">
        <v>607</v>
      </c>
      <c r="C50" s="193" t="s">
        <v>510</v>
      </c>
      <c r="D50" s="174"/>
      <c r="E50" s="182" t="s">
        <v>472</v>
      </c>
      <c r="F50" s="174" t="s">
        <v>511</v>
      </c>
      <c r="G50" s="174" t="s">
        <v>13</v>
      </c>
      <c r="H50" s="174">
        <v>1</v>
      </c>
      <c r="I50" s="204">
        <v>38760</v>
      </c>
      <c r="J50" s="226">
        <f>I50*H50</f>
        <v>38760</v>
      </c>
      <c r="K50" s="229">
        <f t="shared" si="1"/>
        <v>19380</v>
      </c>
      <c r="L50" s="174" t="s">
        <v>136</v>
      </c>
      <c r="M50" s="174" t="s">
        <v>16</v>
      </c>
      <c r="N50" s="205" t="s">
        <v>512</v>
      </c>
      <c r="O50" s="202" t="s">
        <v>513</v>
      </c>
      <c r="P50" s="182"/>
      <c r="Q50" s="182" t="s">
        <v>1454</v>
      </c>
      <c r="R50" s="182" t="s">
        <v>903</v>
      </c>
      <c r="S50" s="106"/>
      <c r="T50" s="106"/>
      <c r="U50" s="106"/>
      <c r="V50" s="106"/>
    </row>
    <row r="51" spans="1:22" x14ac:dyDescent="0.3">
      <c r="A51" s="209"/>
      <c r="B51" s="182"/>
      <c r="C51" s="190" t="s">
        <v>1358</v>
      </c>
      <c r="D51" s="182"/>
      <c r="E51" s="182" t="s">
        <v>270</v>
      </c>
      <c r="F51" s="182" t="s">
        <v>296</v>
      </c>
      <c r="G51" s="174" t="s">
        <v>190</v>
      </c>
      <c r="H51" s="174">
        <v>1</v>
      </c>
      <c r="I51" s="204">
        <v>12540</v>
      </c>
      <c r="J51" s="228">
        <f>H51*I51</f>
        <v>12540</v>
      </c>
      <c r="K51" s="228">
        <f t="shared" si="1"/>
        <v>6270</v>
      </c>
      <c r="L51" s="182" t="s">
        <v>928</v>
      </c>
      <c r="M51" s="182" t="s">
        <v>929</v>
      </c>
      <c r="N51" s="202" t="s">
        <v>1359</v>
      </c>
      <c r="O51" s="182"/>
      <c r="P51" s="182"/>
      <c r="Q51" s="177" t="s">
        <v>1444</v>
      </c>
      <c r="R51" s="182" t="s">
        <v>1471</v>
      </c>
      <c r="S51" s="106" t="s">
        <v>1479</v>
      </c>
      <c r="T51" s="106" t="s">
        <v>1479</v>
      </c>
      <c r="U51" s="106"/>
      <c r="V51" s="140" t="s">
        <v>1503</v>
      </c>
    </row>
    <row r="52" spans="1:22" x14ac:dyDescent="0.3">
      <c r="A52" s="185"/>
      <c r="B52" s="182"/>
      <c r="C52" s="194" t="s">
        <v>938</v>
      </c>
      <c r="D52" s="182"/>
      <c r="E52" s="182" t="s">
        <v>939</v>
      </c>
      <c r="F52" s="182" t="s">
        <v>940</v>
      </c>
      <c r="G52" s="174" t="s">
        <v>114</v>
      </c>
      <c r="H52" s="174">
        <v>1</v>
      </c>
      <c r="I52" s="204">
        <v>38760</v>
      </c>
      <c r="J52" s="226">
        <f>H52*I52</f>
        <v>38760</v>
      </c>
      <c r="K52" s="229">
        <f t="shared" si="1"/>
        <v>19380</v>
      </c>
      <c r="L52" s="182" t="s">
        <v>305</v>
      </c>
      <c r="M52" s="182" t="s">
        <v>121</v>
      </c>
      <c r="N52" s="202" t="s">
        <v>941</v>
      </c>
      <c r="O52" s="182"/>
      <c r="P52" s="182"/>
      <c r="Q52" s="177" t="s">
        <v>1444</v>
      </c>
      <c r="R52" s="182" t="s">
        <v>1469</v>
      </c>
      <c r="S52" s="106" t="s">
        <v>1479</v>
      </c>
      <c r="T52" s="106"/>
      <c r="U52" s="106" t="s">
        <v>1488</v>
      </c>
      <c r="V52" s="106"/>
    </row>
    <row r="53" spans="1:22" x14ac:dyDescent="0.3">
      <c r="A53" s="182" t="s">
        <v>1463</v>
      </c>
      <c r="B53" s="182"/>
      <c r="C53" s="235" t="s">
        <v>1313</v>
      </c>
      <c r="D53" s="182"/>
      <c r="E53" s="182" t="s">
        <v>1086</v>
      </c>
      <c r="F53" s="182" t="s">
        <v>1314</v>
      </c>
      <c r="G53" s="174" t="s">
        <v>114</v>
      </c>
      <c r="H53" s="174">
        <v>1</v>
      </c>
      <c r="I53" s="204">
        <v>38760</v>
      </c>
      <c r="J53" s="228">
        <f>H53*I53</f>
        <v>38760</v>
      </c>
      <c r="K53" s="228">
        <f t="shared" si="1"/>
        <v>19380</v>
      </c>
      <c r="L53" s="182" t="s">
        <v>136</v>
      </c>
      <c r="M53" s="182" t="s">
        <v>16</v>
      </c>
      <c r="N53" s="202" t="s">
        <v>1315</v>
      </c>
      <c r="O53" s="182"/>
      <c r="P53" s="182"/>
      <c r="Q53" s="177" t="s">
        <v>1444</v>
      </c>
      <c r="R53" s="182" t="s">
        <v>1473</v>
      </c>
      <c r="S53" s="106"/>
      <c r="T53" s="106"/>
      <c r="U53" s="106"/>
      <c r="V53" s="106"/>
    </row>
    <row r="54" spans="1:22" x14ac:dyDescent="0.3">
      <c r="A54" s="174">
        <v>8</v>
      </c>
      <c r="B54" s="174" t="s">
        <v>690</v>
      </c>
      <c r="C54" s="188" t="s">
        <v>295</v>
      </c>
      <c r="D54" s="174">
        <v>129</v>
      </c>
      <c r="E54" s="183" t="s">
        <v>270</v>
      </c>
      <c r="F54" s="174" t="s">
        <v>296</v>
      </c>
      <c r="G54" s="174" t="s">
        <v>13</v>
      </c>
      <c r="H54" s="174">
        <v>1</v>
      </c>
      <c r="I54" s="204">
        <v>38760</v>
      </c>
      <c r="J54" s="226">
        <f>I54*H54</f>
        <v>38760</v>
      </c>
      <c r="K54" s="229">
        <f t="shared" si="1"/>
        <v>19380</v>
      </c>
      <c r="L54" s="174" t="s">
        <v>272</v>
      </c>
      <c r="M54" s="174" t="s">
        <v>273</v>
      </c>
      <c r="N54" s="205" t="s">
        <v>297</v>
      </c>
      <c r="O54" s="202" t="s">
        <v>449</v>
      </c>
      <c r="P54" s="182"/>
      <c r="Q54" s="182" t="s">
        <v>270</v>
      </c>
      <c r="R54" s="182" t="s">
        <v>1468</v>
      </c>
      <c r="S54" s="106" t="s">
        <v>1479</v>
      </c>
      <c r="T54" s="106" t="s">
        <v>1479</v>
      </c>
      <c r="U54" s="106"/>
      <c r="V54" s="140" t="s">
        <v>1503</v>
      </c>
    </row>
    <row r="55" spans="1:22" x14ac:dyDescent="0.3">
      <c r="A55" s="174">
        <v>22</v>
      </c>
      <c r="B55" s="174" t="s">
        <v>668</v>
      </c>
      <c r="C55" s="193" t="s">
        <v>178</v>
      </c>
      <c r="D55" s="174"/>
      <c r="E55" s="182" t="s">
        <v>109</v>
      </c>
      <c r="F55" s="174" t="s">
        <v>179</v>
      </c>
      <c r="G55" s="174" t="s">
        <v>114</v>
      </c>
      <c r="H55" s="174">
        <v>1</v>
      </c>
      <c r="I55" s="204">
        <v>38760</v>
      </c>
      <c r="J55" s="226">
        <f>I55*H55</f>
        <v>38760</v>
      </c>
      <c r="K55" s="229">
        <f t="shared" si="1"/>
        <v>19380</v>
      </c>
      <c r="L55" s="174" t="s">
        <v>180</v>
      </c>
      <c r="M55" s="174" t="s">
        <v>60</v>
      </c>
      <c r="N55" s="205" t="s">
        <v>181</v>
      </c>
      <c r="O55" s="202" t="s">
        <v>420</v>
      </c>
      <c r="P55" s="185"/>
      <c r="Q55" s="182" t="s">
        <v>109</v>
      </c>
      <c r="R55" s="182" t="s">
        <v>903</v>
      </c>
      <c r="S55" s="106"/>
      <c r="T55" s="106" t="s">
        <v>1479</v>
      </c>
      <c r="U55" s="106"/>
      <c r="V55" s="106"/>
    </row>
    <row r="56" spans="1:22" x14ac:dyDescent="0.3">
      <c r="A56" s="197"/>
      <c r="B56" s="197"/>
      <c r="C56" s="190" t="s">
        <v>906</v>
      </c>
      <c r="D56" s="182"/>
      <c r="E56" s="182" t="s">
        <v>793</v>
      </c>
      <c r="F56" s="182" t="s">
        <v>907</v>
      </c>
      <c r="G56" s="174" t="s">
        <v>190</v>
      </c>
      <c r="H56" s="174">
        <v>1</v>
      </c>
      <c r="I56" s="204">
        <v>12540</v>
      </c>
      <c r="J56" s="226">
        <f>H56*I56</f>
        <v>12540</v>
      </c>
      <c r="K56" s="228">
        <f t="shared" si="1"/>
        <v>6270</v>
      </c>
      <c r="L56" s="182" t="s">
        <v>908</v>
      </c>
      <c r="M56" s="182" t="s">
        <v>192</v>
      </c>
      <c r="N56" s="202" t="s">
        <v>909</v>
      </c>
      <c r="O56" s="182"/>
      <c r="P56" s="182"/>
      <c r="Q56" s="177" t="s">
        <v>1444</v>
      </c>
      <c r="R56" s="185" t="s">
        <v>1471</v>
      </c>
      <c r="S56" s="106"/>
      <c r="T56" s="106"/>
      <c r="U56" s="106"/>
      <c r="V56" s="106"/>
    </row>
    <row r="57" spans="1:22" x14ac:dyDescent="0.3">
      <c r="A57" s="185"/>
      <c r="B57" s="182"/>
      <c r="C57" s="190" t="s">
        <v>906</v>
      </c>
      <c r="D57" s="182"/>
      <c r="E57" s="182" t="s">
        <v>793</v>
      </c>
      <c r="F57" s="182" t="s">
        <v>907</v>
      </c>
      <c r="G57" s="174" t="s">
        <v>190</v>
      </c>
      <c r="H57" s="174">
        <v>1</v>
      </c>
      <c r="I57" s="204">
        <v>12540</v>
      </c>
      <c r="J57" s="226">
        <f>H57*I57</f>
        <v>12540</v>
      </c>
      <c r="K57" s="228">
        <f t="shared" si="1"/>
        <v>6270</v>
      </c>
      <c r="L57" s="182" t="s">
        <v>724</v>
      </c>
      <c r="M57" s="182" t="s">
        <v>192</v>
      </c>
      <c r="N57" s="202" t="s">
        <v>910</v>
      </c>
      <c r="O57" s="182"/>
      <c r="P57" s="182"/>
      <c r="Q57" s="177" t="s">
        <v>1444</v>
      </c>
      <c r="R57" s="185" t="s">
        <v>1471</v>
      </c>
      <c r="S57" s="106"/>
      <c r="T57" s="106" t="s">
        <v>1479</v>
      </c>
      <c r="U57" s="106"/>
      <c r="V57" s="106"/>
    </row>
    <row r="58" spans="1:22" x14ac:dyDescent="0.3">
      <c r="A58" s="185"/>
      <c r="B58" s="182"/>
      <c r="C58" s="194" t="s">
        <v>1053</v>
      </c>
      <c r="D58" s="182"/>
      <c r="E58" s="182" t="s">
        <v>793</v>
      </c>
      <c r="F58" s="182" t="s">
        <v>1040</v>
      </c>
      <c r="G58" s="174" t="s">
        <v>114</v>
      </c>
      <c r="H58" s="174">
        <v>1</v>
      </c>
      <c r="I58" s="204">
        <v>38760</v>
      </c>
      <c r="J58" s="226">
        <f>H58*I58</f>
        <v>38760</v>
      </c>
      <c r="K58" s="229">
        <f t="shared" si="1"/>
        <v>19380</v>
      </c>
      <c r="L58" s="182" t="s">
        <v>970</v>
      </c>
      <c r="M58" s="182" t="s">
        <v>740</v>
      </c>
      <c r="N58" s="202" t="s">
        <v>1054</v>
      </c>
      <c r="O58" s="182"/>
      <c r="P58" s="182"/>
      <c r="Q58" s="177" t="s">
        <v>1444</v>
      </c>
      <c r="R58" s="182" t="s">
        <v>1469</v>
      </c>
      <c r="S58" s="106" t="s">
        <v>1479</v>
      </c>
      <c r="T58" s="106"/>
      <c r="U58" s="106" t="s">
        <v>1483</v>
      </c>
      <c r="V58" s="106"/>
    </row>
    <row r="59" spans="1:22" x14ac:dyDescent="0.3">
      <c r="A59" s="175">
        <v>0</v>
      </c>
      <c r="B59" s="175" t="s">
        <v>638</v>
      </c>
      <c r="C59" s="239" t="s">
        <v>194</v>
      </c>
      <c r="D59" s="175"/>
      <c r="E59" s="176" t="s">
        <v>195</v>
      </c>
      <c r="F59" s="175" t="s">
        <v>195</v>
      </c>
      <c r="G59" s="175" t="s">
        <v>13</v>
      </c>
      <c r="H59" s="175">
        <v>1</v>
      </c>
      <c r="I59" s="204">
        <v>38760</v>
      </c>
      <c r="J59" s="227">
        <f>I59*H59</f>
        <v>38760</v>
      </c>
      <c r="K59" s="230">
        <f t="shared" si="1"/>
        <v>19380</v>
      </c>
      <c r="L59" s="175" t="s">
        <v>45</v>
      </c>
      <c r="M59" s="175" t="s">
        <v>46</v>
      </c>
      <c r="N59" s="207" t="s">
        <v>196</v>
      </c>
      <c r="O59" s="208">
        <v>4831007264</v>
      </c>
      <c r="P59" s="187"/>
      <c r="Q59" s="182" t="s">
        <v>884</v>
      </c>
      <c r="R59" s="182" t="s">
        <v>1475</v>
      </c>
      <c r="S59" s="106"/>
      <c r="T59" s="106"/>
      <c r="U59" s="106"/>
      <c r="V59" s="106"/>
    </row>
    <row r="60" spans="1:22" x14ac:dyDescent="0.3">
      <c r="A60" s="185"/>
      <c r="B60" s="182"/>
      <c r="C60" s="192" t="s">
        <v>1106</v>
      </c>
      <c r="D60" s="182"/>
      <c r="E60" s="182" t="s">
        <v>109</v>
      </c>
      <c r="F60" s="182" t="s">
        <v>109</v>
      </c>
      <c r="G60" s="174" t="s">
        <v>114</v>
      </c>
      <c r="H60" s="174">
        <v>2</v>
      </c>
      <c r="I60" s="204">
        <v>38760</v>
      </c>
      <c r="J60" s="226">
        <f>H60*I60</f>
        <v>77520</v>
      </c>
      <c r="K60" s="229">
        <f t="shared" si="1"/>
        <v>38760</v>
      </c>
      <c r="L60" s="182" t="s">
        <v>293</v>
      </c>
      <c r="M60" s="182" t="s">
        <v>60</v>
      </c>
      <c r="N60" s="202" t="s">
        <v>1107</v>
      </c>
      <c r="O60" s="182"/>
      <c r="P60" s="182"/>
      <c r="Q60" s="177" t="s">
        <v>1444</v>
      </c>
      <c r="R60" s="182"/>
      <c r="S60" s="106"/>
      <c r="T60" s="106"/>
      <c r="U60" s="106"/>
      <c r="V60" s="106"/>
    </row>
    <row r="61" spans="1:22" x14ac:dyDescent="0.3">
      <c r="A61" s="182"/>
      <c r="B61" s="182"/>
      <c r="C61" s="245" t="s">
        <v>1343</v>
      </c>
      <c r="D61" s="182"/>
      <c r="E61" s="182" t="s">
        <v>1020</v>
      </c>
      <c r="F61" s="182" t="s">
        <v>1344</v>
      </c>
      <c r="G61" s="174" t="s">
        <v>114</v>
      </c>
      <c r="H61" s="174">
        <v>1</v>
      </c>
      <c r="I61" s="204">
        <v>38760</v>
      </c>
      <c r="J61" s="228">
        <f>H61*I61</f>
        <v>38760</v>
      </c>
      <c r="K61" s="228">
        <f t="shared" si="1"/>
        <v>19380</v>
      </c>
      <c r="L61" s="182" t="s">
        <v>1345</v>
      </c>
      <c r="M61" s="182" t="s">
        <v>17</v>
      </c>
      <c r="N61" s="202" t="s">
        <v>1346</v>
      </c>
      <c r="O61" s="182"/>
      <c r="P61" s="182"/>
      <c r="Q61" s="177" t="s">
        <v>1444</v>
      </c>
      <c r="R61" s="182" t="s">
        <v>1540</v>
      </c>
      <c r="S61" s="106" t="s">
        <v>1479</v>
      </c>
      <c r="T61" s="106"/>
      <c r="U61" s="106"/>
      <c r="V61" s="106"/>
    </row>
    <row r="62" spans="1:22" x14ac:dyDescent="0.3">
      <c r="A62" s="174">
        <v>2</v>
      </c>
      <c r="B62" s="174" t="s">
        <v>684</v>
      </c>
      <c r="C62" s="195" t="s">
        <v>275</v>
      </c>
      <c r="D62" s="174">
        <v>129</v>
      </c>
      <c r="E62" s="183" t="s">
        <v>270</v>
      </c>
      <c r="F62" s="174" t="s">
        <v>276</v>
      </c>
      <c r="G62" s="174" t="s">
        <v>13</v>
      </c>
      <c r="H62" s="174">
        <v>1</v>
      </c>
      <c r="I62" s="204">
        <v>38760</v>
      </c>
      <c r="J62" s="226">
        <f>I62*H62</f>
        <v>38760</v>
      </c>
      <c r="K62" s="228">
        <f t="shared" si="1"/>
        <v>19380</v>
      </c>
      <c r="L62" s="174" t="s">
        <v>277</v>
      </c>
      <c r="M62" s="174" t="s">
        <v>16</v>
      </c>
      <c r="N62" s="205" t="s">
        <v>278</v>
      </c>
      <c r="O62" s="202" t="s">
        <v>450</v>
      </c>
      <c r="P62" s="182"/>
      <c r="Q62" s="182" t="s">
        <v>270</v>
      </c>
      <c r="R62" s="182" t="s">
        <v>1471</v>
      </c>
      <c r="S62" s="106" t="s">
        <v>1479</v>
      </c>
      <c r="T62" s="106" t="s">
        <v>1479</v>
      </c>
      <c r="U62" s="106"/>
      <c r="V62" s="140" t="s">
        <v>1503</v>
      </c>
    </row>
    <row r="63" spans="1:22" x14ac:dyDescent="0.3">
      <c r="A63" s="182"/>
      <c r="B63" s="182" t="s">
        <v>732</v>
      </c>
      <c r="C63" s="191" t="s">
        <v>731</v>
      </c>
      <c r="D63" s="182"/>
      <c r="E63" s="182" t="s">
        <v>612</v>
      </c>
      <c r="F63" s="182" t="s">
        <v>733</v>
      </c>
      <c r="G63" s="174" t="s">
        <v>13</v>
      </c>
      <c r="H63" s="174">
        <v>1</v>
      </c>
      <c r="I63" s="204">
        <v>38760</v>
      </c>
      <c r="J63" s="226">
        <f>I63*H63</f>
        <v>38760</v>
      </c>
      <c r="K63" s="229">
        <f t="shared" si="1"/>
        <v>19380</v>
      </c>
      <c r="L63" s="182" t="s">
        <v>724</v>
      </c>
      <c r="M63" s="182" t="s">
        <v>16</v>
      </c>
      <c r="N63" s="182" t="s">
        <v>734</v>
      </c>
      <c r="O63" s="182"/>
      <c r="P63" s="182"/>
      <c r="Q63" s="185" t="s">
        <v>612</v>
      </c>
      <c r="R63" s="182" t="s">
        <v>1468</v>
      </c>
      <c r="S63" s="106" t="s">
        <v>1479</v>
      </c>
      <c r="T63" s="106" t="s">
        <v>1479</v>
      </c>
      <c r="U63" s="106" t="s">
        <v>1495</v>
      </c>
      <c r="V63" s="106"/>
    </row>
    <row r="64" spans="1:22" x14ac:dyDescent="0.3">
      <c r="A64" s="182"/>
      <c r="B64" s="182"/>
      <c r="C64" s="238" t="s">
        <v>1145</v>
      </c>
      <c r="D64" s="182"/>
      <c r="E64" s="182" t="s">
        <v>134</v>
      </c>
      <c r="F64" s="182" t="s">
        <v>1146</v>
      </c>
      <c r="G64" s="174" t="s">
        <v>114</v>
      </c>
      <c r="H64" s="174">
        <v>1</v>
      </c>
      <c r="I64" s="204">
        <v>38760</v>
      </c>
      <c r="J64" s="228">
        <f>H64*I64</f>
        <v>38760</v>
      </c>
      <c r="K64" s="228">
        <f t="shared" si="1"/>
        <v>19380</v>
      </c>
      <c r="L64" s="182" t="s">
        <v>148</v>
      </c>
      <c r="M64" s="182" t="s">
        <v>17</v>
      </c>
      <c r="N64" s="202" t="s">
        <v>1147</v>
      </c>
      <c r="O64" s="182"/>
      <c r="P64" s="182"/>
      <c r="Q64" s="177" t="s">
        <v>1444</v>
      </c>
      <c r="R64" s="182" t="s">
        <v>1475</v>
      </c>
      <c r="S64" s="106" t="s">
        <v>1479</v>
      </c>
      <c r="T64" s="106"/>
      <c r="U64" s="106" t="s">
        <v>1493</v>
      </c>
      <c r="V64" s="106"/>
    </row>
    <row r="65" spans="1:22" x14ac:dyDescent="0.3">
      <c r="A65" s="209"/>
      <c r="B65" s="182"/>
      <c r="C65" s="190" t="s">
        <v>1299</v>
      </c>
      <c r="D65" s="182"/>
      <c r="E65" s="182" t="s">
        <v>793</v>
      </c>
      <c r="F65" s="182" t="s">
        <v>793</v>
      </c>
      <c r="G65" s="174" t="s">
        <v>114</v>
      </c>
      <c r="H65" s="174">
        <v>1</v>
      </c>
      <c r="I65" s="204">
        <v>38760</v>
      </c>
      <c r="J65" s="228">
        <f>H65*I65</f>
        <v>38760</v>
      </c>
      <c r="K65" s="228">
        <f t="shared" si="1"/>
        <v>19380</v>
      </c>
      <c r="L65" s="182" t="s">
        <v>952</v>
      </c>
      <c r="M65" s="182" t="s">
        <v>953</v>
      </c>
      <c r="N65" s="202" t="s">
        <v>1300</v>
      </c>
      <c r="O65" s="182"/>
      <c r="P65" s="182"/>
      <c r="Q65" s="177" t="s">
        <v>1444</v>
      </c>
      <c r="R65" s="182" t="s">
        <v>1471</v>
      </c>
      <c r="S65" s="106"/>
      <c r="T65" s="106"/>
      <c r="U65" s="106"/>
      <c r="V65" s="106"/>
    </row>
    <row r="66" spans="1:22" x14ac:dyDescent="0.3">
      <c r="A66" s="185"/>
      <c r="B66" s="185"/>
      <c r="C66" s="190" t="s">
        <v>1258</v>
      </c>
      <c r="D66" s="182"/>
      <c r="E66" s="182" t="s">
        <v>916</v>
      </c>
      <c r="F66" s="182" t="s">
        <v>1259</v>
      </c>
      <c r="G66" s="174" t="s">
        <v>114</v>
      </c>
      <c r="H66" s="174">
        <v>1</v>
      </c>
      <c r="I66" s="204">
        <v>38760</v>
      </c>
      <c r="J66" s="228">
        <f>H66*I66</f>
        <v>38760</v>
      </c>
      <c r="K66" s="228">
        <f t="shared" si="1"/>
        <v>19380</v>
      </c>
      <c r="L66" s="182" t="s">
        <v>1231</v>
      </c>
      <c r="M66" s="182" t="s">
        <v>730</v>
      </c>
      <c r="N66" s="202" t="s">
        <v>1260</v>
      </c>
      <c r="O66" s="182"/>
      <c r="P66" s="182"/>
      <c r="Q66" s="177" t="s">
        <v>1444</v>
      </c>
      <c r="R66" s="182" t="s">
        <v>1471</v>
      </c>
      <c r="S66" s="106" t="s">
        <v>1479</v>
      </c>
      <c r="T66" s="106"/>
      <c r="U66" s="106"/>
      <c r="V66" s="106"/>
    </row>
    <row r="67" spans="1:22" x14ac:dyDescent="0.3">
      <c r="A67" s="175">
        <v>21</v>
      </c>
      <c r="B67" s="212" t="s">
        <v>626</v>
      </c>
      <c r="C67" s="196" t="s">
        <v>91</v>
      </c>
      <c r="D67" s="175">
        <v>132</v>
      </c>
      <c r="E67" s="176" t="s">
        <v>55</v>
      </c>
      <c r="F67" s="175" t="s">
        <v>89</v>
      </c>
      <c r="G67" s="175" t="s">
        <v>13</v>
      </c>
      <c r="H67" s="175">
        <v>1</v>
      </c>
      <c r="I67" s="204">
        <v>38760</v>
      </c>
      <c r="J67" s="227">
        <f>I67*H67</f>
        <v>38760</v>
      </c>
      <c r="K67" s="230">
        <f t="shared" ref="K67:K83" si="3">J67/2</f>
        <v>19380</v>
      </c>
      <c r="L67" s="175" t="s">
        <v>39</v>
      </c>
      <c r="M67" s="175" t="s">
        <v>40</v>
      </c>
      <c r="N67" s="207" t="s">
        <v>92</v>
      </c>
      <c r="O67" s="208" t="s">
        <v>265</v>
      </c>
      <c r="P67" s="187"/>
      <c r="Q67" s="182" t="s">
        <v>884</v>
      </c>
      <c r="R67" s="182" t="s">
        <v>903</v>
      </c>
      <c r="S67" s="106" t="s">
        <v>1479</v>
      </c>
      <c r="T67" s="106" t="s">
        <v>1479</v>
      </c>
      <c r="U67" s="106"/>
      <c r="V67" s="106" t="s">
        <v>1503</v>
      </c>
    </row>
    <row r="68" spans="1:22" x14ac:dyDescent="0.3">
      <c r="A68" s="182"/>
      <c r="B68" s="182" t="s">
        <v>771</v>
      </c>
      <c r="C68" s="191" t="s">
        <v>772</v>
      </c>
      <c r="D68" s="182"/>
      <c r="E68" s="182" t="s">
        <v>612</v>
      </c>
      <c r="F68" s="182" t="s">
        <v>773</v>
      </c>
      <c r="G68" s="174" t="s">
        <v>13</v>
      </c>
      <c r="H68" s="174">
        <v>1</v>
      </c>
      <c r="I68" s="204">
        <v>38760</v>
      </c>
      <c r="J68" s="226">
        <f>I68*H68</f>
        <v>38760</v>
      </c>
      <c r="K68" s="229">
        <f t="shared" si="3"/>
        <v>19380</v>
      </c>
      <c r="L68" s="182" t="s">
        <v>718</v>
      </c>
      <c r="M68" s="182" t="s">
        <v>46</v>
      </c>
      <c r="N68" s="182" t="s">
        <v>774</v>
      </c>
      <c r="O68" s="182"/>
      <c r="P68" s="182" t="s">
        <v>796</v>
      </c>
      <c r="Q68" s="185" t="s">
        <v>612</v>
      </c>
      <c r="R68" s="182" t="s">
        <v>1468</v>
      </c>
      <c r="S68" s="106" t="s">
        <v>1479</v>
      </c>
      <c r="T68" s="106" t="s">
        <v>1479</v>
      </c>
      <c r="U68" s="106" t="s">
        <v>1483</v>
      </c>
      <c r="V68" s="106"/>
    </row>
    <row r="69" spans="1:22" x14ac:dyDescent="0.3">
      <c r="A69" s="175">
        <v>9</v>
      </c>
      <c r="B69" s="174" t="s">
        <v>691</v>
      </c>
      <c r="C69" s="198" t="s">
        <v>298</v>
      </c>
      <c r="D69" s="175">
        <v>129</v>
      </c>
      <c r="E69" s="184" t="s">
        <v>270</v>
      </c>
      <c r="F69" s="175" t="s">
        <v>270</v>
      </c>
      <c r="G69" s="175" t="s">
        <v>13</v>
      </c>
      <c r="H69" s="175">
        <v>1</v>
      </c>
      <c r="I69" s="204">
        <v>38760</v>
      </c>
      <c r="J69" s="227">
        <f>I69*H69</f>
        <v>38760</v>
      </c>
      <c r="K69" s="228">
        <f t="shared" si="3"/>
        <v>19380</v>
      </c>
      <c r="L69" s="175" t="s">
        <v>277</v>
      </c>
      <c r="M69" s="175" t="s">
        <v>16</v>
      </c>
      <c r="N69" s="207" t="s">
        <v>299</v>
      </c>
      <c r="O69" s="208" t="s">
        <v>452</v>
      </c>
      <c r="P69" s="187"/>
      <c r="Q69" s="182" t="s">
        <v>270</v>
      </c>
      <c r="R69" s="182" t="s">
        <v>1471</v>
      </c>
      <c r="S69" s="106" t="s">
        <v>1479</v>
      </c>
      <c r="T69" s="106" t="s">
        <v>1479</v>
      </c>
      <c r="U69" s="106"/>
      <c r="V69" s="140" t="s">
        <v>1503</v>
      </c>
    </row>
    <row r="70" spans="1:22" x14ac:dyDescent="0.3">
      <c r="A70" s="174">
        <v>11</v>
      </c>
      <c r="B70" s="174" t="s">
        <v>693</v>
      </c>
      <c r="C70" s="188" t="s">
        <v>302</v>
      </c>
      <c r="D70" s="174">
        <v>129</v>
      </c>
      <c r="E70" s="183" t="s">
        <v>270</v>
      </c>
      <c r="F70" s="174" t="s">
        <v>270</v>
      </c>
      <c r="G70" s="174" t="s">
        <v>13</v>
      </c>
      <c r="H70" s="174">
        <v>1</v>
      </c>
      <c r="I70" s="204">
        <v>38760</v>
      </c>
      <c r="J70" s="226">
        <f>I70*H70</f>
        <v>38760</v>
      </c>
      <c r="K70" s="229">
        <f t="shared" si="3"/>
        <v>19380</v>
      </c>
      <c r="L70" s="174" t="s">
        <v>272</v>
      </c>
      <c r="M70" s="174" t="s">
        <v>273</v>
      </c>
      <c r="N70" s="205" t="s">
        <v>303</v>
      </c>
      <c r="O70" s="202" t="s">
        <v>451</v>
      </c>
      <c r="P70" s="182"/>
      <c r="Q70" s="182" t="s">
        <v>270</v>
      </c>
      <c r="R70" s="182" t="s">
        <v>1468</v>
      </c>
      <c r="S70" s="106" t="s">
        <v>1479</v>
      </c>
      <c r="T70" s="106" t="s">
        <v>1479</v>
      </c>
      <c r="U70" s="106"/>
      <c r="V70" s="140" t="s">
        <v>1503</v>
      </c>
    </row>
    <row r="71" spans="1:22" x14ac:dyDescent="0.3">
      <c r="A71" s="182"/>
      <c r="B71" s="182"/>
      <c r="C71" s="192" t="s">
        <v>1448</v>
      </c>
      <c r="D71" s="182"/>
      <c r="E71" s="185" t="s">
        <v>793</v>
      </c>
      <c r="F71" s="185" t="s">
        <v>1449</v>
      </c>
      <c r="G71" s="174" t="s">
        <v>114</v>
      </c>
      <c r="H71" s="174">
        <v>1</v>
      </c>
      <c r="I71" s="204">
        <v>12540</v>
      </c>
      <c r="J71" s="226">
        <f>H71*I71</f>
        <v>12540</v>
      </c>
      <c r="K71" s="229">
        <f t="shared" si="3"/>
        <v>6270</v>
      </c>
      <c r="L71" s="182" t="s">
        <v>908</v>
      </c>
      <c r="M71" s="185" t="s">
        <v>192</v>
      </c>
      <c r="N71" s="215" t="s">
        <v>1452</v>
      </c>
      <c r="O71" s="182"/>
      <c r="P71" s="182"/>
      <c r="Q71" s="177" t="s">
        <v>1444</v>
      </c>
      <c r="R71" s="182"/>
      <c r="S71" s="106"/>
      <c r="T71" s="106"/>
      <c r="U71" s="106"/>
      <c r="V71" s="106"/>
    </row>
    <row r="72" spans="1:22" x14ac:dyDescent="0.3">
      <c r="A72" s="182"/>
      <c r="B72" s="182"/>
      <c r="C72" s="192" t="s">
        <v>1448</v>
      </c>
      <c r="D72" s="182"/>
      <c r="E72" s="185" t="s">
        <v>793</v>
      </c>
      <c r="F72" s="185" t="s">
        <v>1449</v>
      </c>
      <c r="G72" s="174" t="s">
        <v>114</v>
      </c>
      <c r="H72" s="174">
        <v>1</v>
      </c>
      <c r="I72" s="204">
        <v>38760</v>
      </c>
      <c r="J72" s="226">
        <f>H72*I72</f>
        <v>38760</v>
      </c>
      <c r="K72" s="229">
        <f t="shared" si="3"/>
        <v>19380</v>
      </c>
      <c r="L72" s="182" t="s">
        <v>724</v>
      </c>
      <c r="M72" s="185" t="s">
        <v>16</v>
      </c>
      <c r="N72" s="215" t="s">
        <v>1450</v>
      </c>
      <c r="O72" s="182"/>
      <c r="P72" s="182"/>
      <c r="Q72" s="177" t="s">
        <v>1444</v>
      </c>
      <c r="R72" s="182"/>
      <c r="S72" s="106"/>
      <c r="T72" s="106"/>
      <c r="U72" s="106"/>
      <c r="V72" s="106"/>
    </row>
    <row r="73" spans="1:22" x14ac:dyDescent="0.3">
      <c r="A73" s="182"/>
      <c r="B73" s="182"/>
      <c r="C73" s="192" t="s">
        <v>1448</v>
      </c>
      <c r="D73" s="182"/>
      <c r="E73" s="185" t="s">
        <v>793</v>
      </c>
      <c r="F73" s="185" t="s">
        <v>1449</v>
      </c>
      <c r="G73" s="174" t="s">
        <v>190</v>
      </c>
      <c r="H73" s="174">
        <v>1</v>
      </c>
      <c r="I73" s="204">
        <v>12540</v>
      </c>
      <c r="J73" s="226">
        <f>H73*I73</f>
        <v>12540</v>
      </c>
      <c r="K73" s="229">
        <f t="shared" si="3"/>
        <v>6270</v>
      </c>
      <c r="L73" s="182" t="s">
        <v>724</v>
      </c>
      <c r="M73" s="185" t="s">
        <v>192</v>
      </c>
      <c r="N73" s="215" t="s">
        <v>1451</v>
      </c>
      <c r="O73" s="182"/>
      <c r="P73" s="182"/>
      <c r="Q73" s="177" t="s">
        <v>1444</v>
      </c>
      <c r="R73" s="182"/>
      <c r="S73" s="106"/>
      <c r="T73" s="106"/>
      <c r="U73" s="106"/>
      <c r="V73" s="106"/>
    </row>
    <row r="74" spans="1:22" x14ac:dyDescent="0.3">
      <c r="A74" s="209"/>
      <c r="B74" s="182"/>
      <c r="C74" s="190" t="s">
        <v>1075</v>
      </c>
      <c r="D74" s="182"/>
      <c r="E74" s="182" t="s">
        <v>992</v>
      </c>
      <c r="F74" s="182" t="s">
        <v>1076</v>
      </c>
      <c r="G74" s="174" t="s">
        <v>114</v>
      </c>
      <c r="H74" s="174">
        <v>1</v>
      </c>
      <c r="I74" s="204">
        <v>38760</v>
      </c>
      <c r="J74" s="226">
        <f>H74*I74</f>
        <v>38760</v>
      </c>
      <c r="K74" s="228">
        <f t="shared" si="3"/>
        <v>19380</v>
      </c>
      <c r="L74" s="182" t="s">
        <v>155</v>
      </c>
      <c r="M74" s="182" t="s">
        <v>121</v>
      </c>
      <c r="N74" s="202" t="s">
        <v>1077</v>
      </c>
      <c r="O74" s="182"/>
      <c r="P74" s="182"/>
      <c r="Q74" s="177" t="s">
        <v>1444</v>
      </c>
      <c r="R74" s="182" t="s">
        <v>1471</v>
      </c>
      <c r="S74" s="106" t="s">
        <v>1479</v>
      </c>
      <c r="T74" s="106" t="s">
        <v>1479</v>
      </c>
      <c r="U74" s="106"/>
      <c r="V74" s="140" t="s">
        <v>1503</v>
      </c>
    </row>
    <row r="75" spans="1:22" x14ac:dyDescent="0.3">
      <c r="A75" s="182"/>
      <c r="B75" s="182"/>
      <c r="C75" s="191" t="s">
        <v>872</v>
      </c>
      <c r="D75" s="182"/>
      <c r="E75" s="182" t="s">
        <v>611</v>
      </c>
      <c r="F75" s="182" t="s">
        <v>873</v>
      </c>
      <c r="G75" s="174" t="s">
        <v>13</v>
      </c>
      <c r="H75" s="174">
        <v>1</v>
      </c>
      <c r="I75" s="204">
        <v>38760</v>
      </c>
      <c r="J75" s="226">
        <f t="shared" ref="J75:J80" si="4">I75*H75</f>
        <v>38760</v>
      </c>
      <c r="K75" s="229">
        <f t="shared" si="3"/>
        <v>19380</v>
      </c>
      <c r="L75" s="182" t="s">
        <v>23</v>
      </c>
      <c r="M75" s="182" t="s">
        <v>16</v>
      </c>
      <c r="N75" s="202" t="s">
        <v>874</v>
      </c>
      <c r="O75" s="182"/>
      <c r="P75" s="182"/>
      <c r="Q75" s="185" t="s">
        <v>75</v>
      </c>
      <c r="R75" s="182" t="s">
        <v>1468</v>
      </c>
      <c r="S75" s="106" t="s">
        <v>1479</v>
      </c>
      <c r="T75" s="106"/>
      <c r="U75" s="106" t="s">
        <v>1483</v>
      </c>
      <c r="V75" s="106"/>
    </row>
    <row r="76" spans="1:22" x14ac:dyDescent="0.3">
      <c r="A76" s="182"/>
      <c r="B76" s="182"/>
      <c r="C76" s="191" t="s">
        <v>859</v>
      </c>
      <c r="D76" s="182"/>
      <c r="E76" s="182" t="s">
        <v>611</v>
      </c>
      <c r="F76" s="182" t="s">
        <v>860</v>
      </c>
      <c r="G76" s="174" t="s">
        <v>13</v>
      </c>
      <c r="H76" s="174">
        <v>1</v>
      </c>
      <c r="I76" s="204">
        <v>38760</v>
      </c>
      <c r="J76" s="226">
        <f t="shared" si="4"/>
        <v>38760</v>
      </c>
      <c r="K76" s="229">
        <f t="shared" si="3"/>
        <v>19380</v>
      </c>
      <c r="L76" s="182" t="s">
        <v>23</v>
      </c>
      <c r="M76" s="182" t="s">
        <v>16</v>
      </c>
      <c r="N76" s="202" t="s">
        <v>861</v>
      </c>
      <c r="O76" s="182"/>
      <c r="P76" s="182" t="s">
        <v>880</v>
      </c>
      <c r="Q76" s="185" t="s">
        <v>75</v>
      </c>
      <c r="R76" s="182"/>
      <c r="S76" s="106"/>
      <c r="T76" s="106"/>
      <c r="U76" s="106"/>
      <c r="V76" s="106"/>
    </row>
    <row r="77" spans="1:22" x14ac:dyDescent="0.3">
      <c r="A77" s="174">
        <v>17</v>
      </c>
      <c r="B77" s="174" t="s">
        <v>592</v>
      </c>
      <c r="C77" s="196" t="s">
        <v>545</v>
      </c>
      <c r="D77" s="175"/>
      <c r="E77" s="176" t="s">
        <v>472</v>
      </c>
      <c r="F77" s="175" t="s">
        <v>527</v>
      </c>
      <c r="G77" s="174" t="s">
        <v>13</v>
      </c>
      <c r="H77" s="174">
        <v>1</v>
      </c>
      <c r="I77" s="204">
        <v>38760</v>
      </c>
      <c r="J77" s="226">
        <f t="shared" si="4"/>
        <v>38760</v>
      </c>
      <c r="K77" s="229">
        <f t="shared" si="3"/>
        <v>19380</v>
      </c>
      <c r="L77" s="175" t="s">
        <v>484</v>
      </c>
      <c r="M77" s="175" t="s">
        <v>306</v>
      </c>
      <c r="N77" s="207" t="s">
        <v>546</v>
      </c>
      <c r="O77" s="208" t="s">
        <v>547</v>
      </c>
      <c r="P77" s="187"/>
      <c r="Q77" s="182" t="s">
        <v>1454</v>
      </c>
      <c r="R77" s="182" t="s">
        <v>903</v>
      </c>
      <c r="S77" s="106" t="s">
        <v>1479</v>
      </c>
      <c r="T77" s="106" t="s">
        <v>1479</v>
      </c>
      <c r="U77" s="106" t="s">
        <v>1484</v>
      </c>
      <c r="V77" s="106"/>
    </row>
    <row r="78" spans="1:22" x14ac:dyDescent="0.3">
      <c r="A78" s="182"/>
      <c r="B78" s="182" t="s">
        <v>786</v>
      </c>
      <c r="C78" s="199" t="s">
        <v>787</v>
      </c>
      <c r="D78" s="182"/>
      <c r="E78" s="182" t="s">
        <v>788</v>
      </c>
      <c r="F78" s="182" t="s">
        <v>789</v>
      </c>
      <c r="G78" s="174" t="s">
        <v>13</v>
      </c>
      <c r="H78" s="174">
        <v>1</v>
      </c>
      <c r="I78" s="204">
        <v>38760</v>
      </c>
      <c r="J78" s="226">
        <f t="shared" si="4"/>
        <v>38760</v>
      </c>
      <c r="K78" s="229">
        <f t="shared" si="3"/>
        <v>19380</v>
      </c>
      <c r="L78" s="182" t="s">
        <v>724</v>
      </c>
      <c r="M78" s="182" t="s">
        <v>16</v>
      </c>
      <c r="N78" s="182" t="s">
        <v>790</v>
      </c>
      <c r="O78" s="182"/>
      <c r="P78" s="182" t="s">
        <v>784</v>
      </c>
      <c r="Q78" s="185" t="s">
        <v>612</v>
      </c>
      <c r="R78" s="182"/>
      <c r="S78" s="106"/>
      <c r="T78" s="106"/>
      <c r="U78" s="106"/>
      <c r="V78" s="106"/>
    </row>
    <row r="79" spans="1:22" x14ac:dyDescent="0.3">
      <c r="A79" s="175">
        <v>16</v>
      </c>
      <c r="B79" s="174" t="s">
        <v>698</v>
      </c>
      <c r="C79" s="239" t="s">
        <v>316</v>
      </c>
      <c r="D79" s="175"/>
      <c r="E79" s="184" t="s">
        <v>270</v>
      </c>
      <c r="F79" s="175" t="s">
        <v>270</v>
      </c>
      <c r="G79" s="175" t="s">
        <v>13</v>
      </c>
      <c r="H79" s="175">
        <v>1</v>
      </c>
      <c r="I79" s="204">
        <v>38760</v>
      </c>
      <c r="J79" s="227">
        <f t="shared" si="4"/>
        <v>38760</v>
      </c>
      <c r="K79" s="230">
        <f t="shared" si="3"/>
        <v>19380</v>
      </c>
      <c r="L79" s="175" t="s">
        <v>18</v>
      </c>
      <c r="M79" s="175" t="s">
        <v>17</v>
      </c>
      <c r="N79" s="207" t="s">
        <v>317</v>
      </c>
      <c r="O79" s="208" t="s">
        <v>455</v>
      </c>
      <c r="P79" s="187"/>
      <c r="Q79" s="182" t="s">
        <v>270</v>
      </c>
      <c r="R79" s="182" t="s">
        <v>1475</v>
      </c>
      <c r="S79" s="106"/>
      <c r="T79" s="106"/>
      <c r="U79" s="106"/>
      <c r="V79" s="106"/>
    </row>
    <row r="80" spans="1:22" x14ac:dyDescent="0.3">
      <c r="A80" s="174">
        <v>5</v>
      </c>
      <c r="B80" s="174" t="s">
        <v>687</v>
      </c>
      <c r="C80" s="188" t="s">
        <v>285</v>
      </c>
      <c r="D80" s="174">
        <v>129</v>
      </c>
      <c r="E80" s="183" t="s">
        <v>270</v>
      </c>
      <c r="F80" s="174" t="s">
        <v>286</v>
      </c>
      <c r="G80" s="174" t="s">
        <v>13</v>
      </c>
      <c r="H80" s="174">
        <v>1</v>
      </c>
      <c r="I80" s="204">
        <v>38760</v>
      </c>
      <c r="J80" s="226">
        <f t="shared" si="4"/>
        <v>38760</v>
      </c>
      <c r="K80" s="229">
        <f t="shared" si="3"/>
        <v>19380</v>
      </c>
      <c r="L80" s="174" t="s">
        <v>63</v>
      </c>
      <c r="M80" s="174" t="s">
        <v>46</v>
      </c>
      <c r="N80" s="205" t="s">
        <v>287</v>
      </c>
      <c r="O80" s="202" t="s">
        <v>453</v>
      </c>
      <c r="P80" s="182"/>
      <c r="Q80" s="182" t="s">
        <v>270</v>
      </c>
      <c r="R80" s="182" t="s">
        <v>1468</v>
      </c>
      <c r="S80" s="106" t="s">
        <v>1479</v>
      </c>
      <c r="T80" s="106" t="s">
        <v>1479</v>
      </c>
      <c r="U80" s="106" t="s">
        <v>1483</v>
      </c>
      <c r="V80" s="106"/>
    </row>
    <row r="81" spans="1:22" x14ac:dyDescent="0.3">
      <c r="A81" s="182" t="s">
        <v>1465</v>
      </c>
      <c r="B81" s="182"/>
      <c r="C81" s="235" t="s">
        <v>1381</v>
      </c>
      <c r="D81" s="182"/>
      <c r="E81" s="182" t="s">
        <v>472</v>
      </c>
      <c r="F81" s="182" t="s">
        <v>472</v>
      </c>
      <c r="G81" s="174" t="s">
        <v>114</v>
      </c>
      <c r="H81" s="174">
        <v>1</v>
      </c>
      <c r="I81" s="204">
        <v>38760</v>
      </c>
      <c r="J81" s="228">
        <f>H81*I81</f>
        <v>38760</v>
      </c>
      <c r="K81" s="228">
        <f t="shared" si="3"/>
        <v>19380</v>
      </c>
      <c r="L81" s="182" t="s">
        <v>136</v>
      </c>
      <c r="M81" s="182" t="s">
        <v>16</v>
      </c>
      <c r="N81" s="202" t="s">
        <v>752</v>
      </c>
      <c r="O81" s="182"/>
      <c r="P81" s="182"/>
      <c r="Q81" s="177" t="s">
        <v>1444</v>
      </c>
      <c r="R81" s="182" t="s">
        <v>1473</v>
      </c>
      <c r="S81" s="106"/>
      <c r="T81" s="106" t="s">
        <v>1479</v>
      </c>
      <c r="U81" s="106"/>
      <c r="V81" s="106"/>
    </row>
    <row r="82" spans="1:22" x14ac:dyDescent="0.3">
      <c r="A82" s="182"/>
      <c r="B82" s="182"/>
      <c r="C82" s="191" t="s">
        <v>809</v>
      </c>
      <c r="D82" s="182"/>
      <c r="E82" s="182" t="s">
        <v>611</v>
      </c>
      <c r="F82" s="182" t="s">
        <v>810</v>
      </c>
      <c r="G82" s="174" t="s">
        <v>13</v>
      </c>
      <c r="H82" s="174">
        <v>1</v>
      </c>
      <c r="I82" s="204">
        <v>38760</v>
      </c>
      <c r="J82" s="226">
        <f>I82*H82</f>
        <v>38760</v>
      </c>
      <c r="K82" s="229">
        <f t="shared" si="3"/>
        <v>19380</v>
      </c>
      <c r="L82" s="182" t="s">
        <v>811</v>
      </c>
      <c r="M82" s="182" t="s">
        <v>16</v>
      </c>
      <c r="N82" s="202" t="s">
        <v>814</v>
      </c>
      <c r="O82" s="182"/>
      <c r="P82" s="182"/>
      <c r="Q82" s="185" t="s">
        <v>75</v>
      </c>
      <c r="R82" s="182" t="s">
        <v>1468</v>
      </c>
      <c r="S82" s="106" t="s">
        <v>1479</v>
      </c>
      <c r="T82" s="106" t="s">
        <v>1479</v>
      </c>
      <c r="U82" s="106"/>
      <c r="V82" s="140" t="s">
        <v>1503</v>
      </c>
    </row>
    <row r="83" spans="1:22" x14ac:dyDescent="0.3">
      <c r="A83" s="174">
        <v>15</v>
      </c>
      <c r="B83" s="174" t="s">
        <v>697</v>
      </c>
      <c r="C83" s="240" t="s">
        <v>313</v>
      </c>
      <c r="D83" s="174"/>
      <c r="E83" s="183" t="s">
        <v>270</v>
      </c>
      <c r="F83" s="174" t="s">
        <v>314</v>
      </c>
      <c r="G83" s="174" t="s">
        <v>13</v>
      </c>
      <c r="H83" s="174">
        <v>1</v>
      </c>
      <c r="I83" s="204">
        <v>38760</v>
      </c>
      <c r="J83" s="226">
        <f>I83*H83</f>
        <v>38760</v>
      </c>
      <c r="K83" s="229">
        <f t="shared" si="3"/>
        <v>19380</v>
      </c>
      <c r="L83" s="174" t="s">
        <v>18</v>
      </c>
      <c r="M83" s="174" t="s">
        <v>17</v>
      </c>
      <c r="N83" s="205" t="s">
        <v>315</v>
      </c>
      <c r="O83" s="202" t="s">
        <v>454</v>
      </c>
      <c r="P83" s="182"/>
      <c r="Q83" s="182" t="s">
        <v>270</v>
      </c>
      <c r="R83" s="182" t="s">
        <v>1475</v>
      </c>
      <c r="S83" s="185"/>
      <c r="T83" s="106"/>
      <c r="U83" s="106"/>
      <c r="V83" s="140"/>
    </row>
    <row r="84" spans="1:22" x14ac:dyDescent="0.3">
      <c r="A84" s="182"/>
      <c r="B84" s="182"/>
      <c r="C84" s="238" t="s">
        <v>1521</v>
      </c>
      <c r="D84" s="182"/>
      <c r="E84" s="182" t="s">
        <v>75</v>
      </c>
      <c r="F84" s="182" t="s">
        <v>1522</v>
      </c>
      <c r="G84" s="175" t="s">
        <v>13</v>
      </c>
      <c r="H84" s="174">
        <v>1</v>
      </c>
      <c r="I84" s="204">
        <v>38760</v>
      </c>
      <c r="J84" s="226">
        <v>38760</v>
      </c>
      <c r="K84" s="229"/>
      <c r="L84" s="182"/>
      <c r="M84" s="182"/>
      <c r="N84" s="202"/>
      <c r="O84" s="182"/>
      <c r="P84" s="182"/>
      <c r="Q84" s="185"/>
      <c r="R84" s="182" t="s">
        <v>1475</v>
      </c>
      <c r="S84" s="106"/>
      <c r="T84" s="106"/>
      <c r="U84" s="106"/>
      <c r="V84" s="106"/>
    </row>
    <row r="85" spans="1:22" x14ac:dyDescent="0.3">
      <c r="A85" s="182" t="s">
        <v>650</v>
      </c>
      <c r="B85" s="182"/>
      <c r="C85" s="192" t="s">
        <v>1400</v>
      </c>
      <c r="D85" s="182"/>
      <c r="E85" s="182" t="s">
        <v>270</v>
      </c>
      <c r="F85" s="182" t="s">
        <v>270</v>
      </c>
      <c r="G85" s="174" t="s">
        <v>114</v>
      </c>
      <c r="H85" s="174">
        <v>1</v>
      </c>
      <c r="I85" s="204">
        <v>38760</v>
      </c>
      <c r="J85" s="228">
        <f>H85*I85</f>
        <v>38760</v>
      </c>
      <c r="K85" s="228">
        <f t="shared" ref="K85:K116" si="5">J85/2</f>
        <v>19380</v>
      </c>
      <c r="L85" s="182" t="s">
        <v>102</v>
      </c>
      <c r="M85" s="182" t="s">
        <v>16</v>
      </c>
      <c r="N85" s="202" t="s">
        <v>1380</v>
      </c>
      <c r="O85" s="182"/>
      <c r="P85" s="182"/>
      <c r="Q85" s="177" t="s">
        <v>1444</v>
      </c>
      <c r="R85" s="182"/>
      <c r="S85" s="106"/>
      <c r="T85" s="106"/>
      <c r="U85" s="106"/>
      <c r="V85" s="106"/>
    </row>
    <row r="86" spans="1:22" x14ac:dyDescent="0.3">
      <c r="A86" s="185"/>
      <c r="B86" s="182"/>
      <c r="C86" s="194" t="s">
        <v>1063</v>
      </c>
      <c r="D86" s="182"/>
      <c r="E86" s="182" t="s">
        <v>1059</v>
      </c>
      <c r="F86" s="182" t="s">
        <v>1064</v>
      </c>
      <c r="G86" s="174" t="s">
        <v>114</v>
      </c>
      <c r="H86" s="174">
        <v>1</v>
      </c>
      <c r="I86" s="204">
        <v>38760</v>
      </c>
      <c r="J86" s="226">
        <f>H86*I86</f>
        <v>38760</v>
      </c>
      <c r="K86" s="229">
        <f t="shared" si="5"/>
        <v>19380</v>
      </c>
      <c r="L86" s="182" t="s">
        <v>949</v>
      </c>
      <c r="M86" s="182" t="s">
        <v>60</v>
      </c>
      <c r="N86" s="202" t="s">
        <v>1065</v>
      </c>
      <c r="O86" s="182"/>
      <c r="P86" s="182"/>
      <c r="Q86" s="177" t="s">
        <v>1444</v>
      </c>
      <c r="R86" s="182" t="s">
        <v>1469</v>
      </c>
      <c r="S86" s="106" t="s">
        <v>1479</v>
      </c>
      <c r="T86" s="106" t="s">
        <v>1479</v>
      </c>
      <c r="U86" s="106"/>
      <c r="V86" s="140" t="s">
        <v>1503</v>
      </c>
    </row>
    <row r="87" spans="1:22" x14ac:dyDescent="0.3">
      <c r="A87" s="182" t="s">
        <v>650</v>
      </c>
      <c r="B87" s="182"/>
      <c r="C87" s="238" t="s">
        <v>1277</v>
      </c>
      <c r="D87" s="182"/>
      <c r="E87" s="182" t="s">
        <v>1278</v>
      </c>
      <c r="F87" s="182" t="s">
        <v>1278</v>
      </c>
      <c r="G87" s="174" t="s">
        <v>190</v>
      </c>
      <c r="H87" s="174">
        <v>2</v>
      </c>
      <c r="I87" s="204">
        <v>12540</v>
      </c>
      <c r="J87" s="228">
        <f>H87*I87</f>
        <v>25080</v>
      </c>
      <c r="K87" s="228">
        <f t="shared" si="5"/>
        <v>12540</v>
      </c>
      <c r="L87" s="182" t="s">
        <v>928</v>
      </c>
      <c r="M87" s="182" t="s">
        <v>929</v>
      </c>
      <c r="N87" s="202" t="s">
        <v>1279</v>
      </c>
      <c r="O87" s="182"/>
      <c r="P87" s="182"/>
      <c r="Q87" s="177" t="s">
        <v>1444</v>
      </c>
      <c r="R87" s="182" t="s">
        <v>1475</v>
      </c>
      <c r="S87" s="106"/>
      <c r="T87" s="106"/>
      <c r="U87" s="106"/>
      <c r="V87" s="106"/>
    </row>
    <row r="88" spans="1:22" x14ac:dyDescent="0.3">
      <c r="A88" s="182"/>
      <c r="B88" s="182"/>
      <c r="C88" s="190" t="s">
        <v>1518</v>
      </c>
      <c r="D88" s="182"/>
      <c r="E88" s="182" t="s">
        <v>1090</v>
      </c>
      <c r="F88" s="182" t="s">
        <v>1091</v>
      </c>
      <c r="G88" s="174" t="s">
        <v>114</v>
      </c>
      <c r="H88" s="174">
        <v>1</v>
      </c>
      <c r="I88" s="204">
        <v>38760</v>
      </c>
      <c r="J88" s="226">
        <f>H88*I88</f>
        <v>38760</v>
      </c>
      <c r="K88" s="228">
        <f t="shared" si="5"/>
        <v>19380</v>
      </c>
      <c r="L88" s="182" t="s">
        <v>1080</v>
      </c>
      <c r="M88" s="182" t="s">
        <v>46</v>
      </c>
      <c r="N88" s="202" t="s">
        <v>1092</v>
      </c>
      <c r="O88" s="182"/>
      <c r="P88" s="182"/>
      <c r="Q88" s="177" t="s">
        <v>1444</v>
      </c>
      <c r="R88" s="182" t="s">
        <v>1471</v>
      </c>
      <c r="S88" s="106"/>
      <c r="T88" s="106" t="s">
        <v>1479</v>
      </c>
      <c r="U88" s="106"/>
      <c r="V88" s="106"/>
    </row>
    <row r="89" spans="1:22" x14ac:dyDescent="0.3">
      <c r="A89" s="175">
        <v>49</v>
      </c>
      <c r="B89" s="186" t="s">
        <v>642</v>
      </c>
      <c r="C89" s="200" t="s">
        <v>643</v>
      </c>
      <c r="D89" s="176"/>
      <c r="E89" s="176" t="s">
        <v>55</v>
      </c>
      <c r="F89" s="176" t="s">
        <v>644</v>
      </c>
      <c r="G89" s="175" t="s">
        <v>13</v>
      </c>
      <c r="H89" s="216">
        <v>1</v>
      </c>
      <c r="I89" s="206">
        <v>38760</v>
      </c>
      <c r="J89" s="227">
        <v>38760</v>
      </c>
      <c r="K89" s="230">
        <f t="shared" si="5"/>
        <v>19380</v>
      </c>
      <c r="L89" s="176" t="s">
        <v>98</v>
      </c>
      <c r="M89" s="176" t="s">
        <v>16</v>
      </c>
      <c r="N89" s="207" t="s">
        <v>645</v>
      </c>
      <c r="O89" s="208"/>
      <c r="P89" s="176"/>
      <c r="Q89" s="176" t="s">
        <v>884</v>
      </c>
      <c r="R89" s="176" t="s">
        <v>903</v>
      </c>
      <c r="S89" s="243"/>
      <c r="T89" s="243"/>
      <c r="U89" s="243"/>
      <c r="V89" s="106"/>
    </row>
    <row r="90" spans="1:22" x14ac:dyDescent="0.3">
      <c r="A90" s="185"/>
      <c r="B90" s="182"/>
      <c r="C90" s="190" t="s">
        <v>1286</v>
      </c>
      <c r="D90" s="182"/>
      <c r="E90" s="182" t="s">
        <v>793</v>
      </c>
      <c r="F90" s="182" t="s">
        <v>1188</v>
      </c>
      <c r="G90" s="174" t="s">
        <v>114</v>
      </c>
      <c r="H90" s="174">
        <v>1</v>
      </c>
      <c r="I90" s="204">
        <v>38760</v>
      </c>
      <c r="J90" s="228">
        <f>H90*I90</f>
        <v>38760</v>
      </c>
      <c r="K90" s="228">
        <f t="shared" si="5"/>
        <v>19380</v>
      </c>
      <c r="L90" s="182" t="s">
        <v>1231</v>
      </c>
      <c r="M90" s="182" t="s">
        <v>953</v>
      </c>
      <c r="N90" s="202" t="s">
        <v>1287</v>
      </c>
      <c r="O90" s="182"/>
      <c r="P90" s="182"/>
      <c r="Q90" s="177" t="s">
        <v>1444</v>
      </c>
      <c r="R90" s="182" t="s">
        <v>1471</v>
      </c>
      <c r="S90" s="106" t="s">
        <v>1479</v>
      </c>
      <c r="T90" s="106" t="s">
        <v>1479</v>
      </c>
      <c r="U90" s="106"/>
      <c r="V90" s="140" t="s">
        <v>1503</v>
      </c>
    </row>
    <row r="91" spans="1:22" x14ac:dyDescent="0.3">
      <c r="A91" s="185"/>
      <c r="B91" s="182"/>
      <c r="C91" s="190" t="s">
        <v>1286</v>
      </c>
      <c r="D91" s="182"/>
      <c r="E91" s="182" t="s">
        <v>793</v>
      </c>
      <c r="F91" s="182" t="s">
        <v>1188</v>
      </c>
      <c r="G91" s="174" t="s">
        <v>190</v>
      </c>
      <c r="H91" s="174">
        <v>2</v>
      </c>
      <c r="I91" s="204">
        <v>12540</v>
      </c>
      <c r="J91" s="228">
        <f>H91*I91</f>
        <v>25080</v>
      </c>
      <c r="K91" s="228">
        <f t="shared" si="5"/>
        <v>12540</v>
      </c>
      <c r="L91" s="182" t="s">
        <v>191</v>
      </c>
      <c r="M91" s="182" t="s">
        <v>192</v>
      </c>
      <c r="N91" s="202" t="s">
        <v>1333</v>
      </c>
      <c r="O91" s="182"/>
      <c r="P91" s="182"/>
      <c r="Q91" s="177" t="s">
        <v>1444</v>
      </c>
      <c r="R91" s="182" t="s">
        <v>1471</v>
      </c>
      <c r="S91" s="106" t="s">
        <v>1479</v>
      </c>
      <c r="T91" s="106" t="s">
        <v>1479</v>
      </c>
      <c r="U91" s="106"/>
      <c r="V91" s="140" t="s">
        <v>1503</v>
      </c>
    </row>
    <row r="92" spans="1:22" x14ac:dyDescent="0.3">
      <c r="A92" s="185"/>
      <c r="B92" s="182"/>
      <c r="C92" s="192" t="s">
        <v>1219</v>
      </c>
      <c r="D92" s="182"/>
      <c r="E92" s="182" t="s">
        <v>793</v>
      </c>
      <c r="F92" s="182" t="s">
        <v>733</v>
      </c>
      <c r="G92" s="174" t="s">
        <v>190</v>
      </c>
      <c r="H92" s="174">
        <v>4</v>
      </c>
      <c r="I92" s="204">
        <v>12540</v>
      </c>
      <c r="J92" s="228">
        <f>H92*I92</f>
        <v>50160</v>
      </c>
      <c r="K92" s="228">
        <f t="shared" si="5"/>
        <v>25080</v>
      </c>
      <c r="L92" s="182" t="s">
        <v>724</v>
      </c>
      <c r="M92" s="182" t="s">
        <v>192</v>
      </c>
      <c r="N92" s="202" t="s">
        <v>1220</v>
      </c>
      <c r="O92" s="182"/>
      <c r="P92" s="182"/>
      <c r="Q92" s="177" t="s">
        <v>1444</v>
      </c>
      <c r="R92" s="182"/>
      <c r="S92" s="106"/>
      <c r="T92" s="106"/>
      <c r="U92" s="106"/>
      <c r="V92" s="106"/>
    </row>
    <row r="93" spans="1:22" s="173" customFormat="1" x14ac:dyDescent="0.3">
      <c r="A93" s="175">
        <v>33</v>
      </c>
      <c r="B93" s="217"/>
      <c r="C93" s="196" t="s">
        <v>220</v>
      </c>
      <c r="D93" s="175"/>
      <c r="E93" s="176" t="s">
        <v>21</v>
      </c>
      <c r="F93" s="175" t="s">
        <v>221</v>
      </c>
      <c r="G93" s="175" t="s">
        <v>13</v>
      </c>
      <c r="H93" s="175">
        <v>1</v>
      </c>
      <c r="I93" s="204">
        <v>38760</v>
      </c>
      <c r="J93" s="227">
        <f>I93*H93</f>
        <v>38760</v>
      </c>
      <c r="K93" s="230">
        <f t="shared" si="5"/>
        <v>19380</v>
      </c>
      <c r="L93" s="175" t="s">
        <v>23</v>
      </c>
      <c r="M93" s="175" t="s">
        <v>17</v>
      </c>
      <c r="N93" s="207" t="s">
        <v>222</v>
      </c>
      <c r="O93" s="208" t="s">
        <v>266</v>
      </c>
      <c r="P93" s="187"/>
      <c r="Q93" s="182" t="s">
        <v>884</v>
      </c>
      <c r="R93" s="182" t="s">
        <v>903</v>
      </c>
      <c r="S93" s="106"/>
      <c r="T93" s="106"/>
      <c r="U93" s="106"/>
      <c r="V93" s="243"/>
    </row>
    <row r="94" spans="1:22" x14ac:dyDescent="0.3">
      <c r="A94" s="209"/>
      <c r="B94" s="182"/>
      <c r="C94" s="192" t="s">
        <v>1013</v>
      </c>
      <c r="D94" s="182"/>
      <c r="E94" s="182" t="s">
        <v>943</v>
      </c>
      <c r="F94" s="182" t="s">
        <v>944</v>
      </c>
      <c r="G94" s="174" t="s">
        <v>114</v>
      </c>
      <c r="H94" s="174">
        <v>1</v>
      </c>
      <c r="I94" s="204">
        <v>38760</v>
      </c>
      <c r="J94" s="226">
        <f>H94*I94</f>
        <v>38760</v>
      </c>
      <c r="K94" s="229">
        <f t="shared" si="5"/>
        <v>19380</v>
      </c>
      <c r="L94" s="185" t="s">
        <v>126</v>
      </c>
      <c r="M94" s="182" t="s">
        <v>121</v>
      </c>
      <c r="N94" s="202" t="s">
        <v>1014</v>
      </c>
      <c r="O94" s="182"/>
      <c r="P94" s="182"/>
      <c r="Q94" s="177" t="s">
        <v>1444</v>
      </c>
      <c r="R94" s="182"/>
      <c r="S94" s="106"/>
      <c r="T94" s="106"/>
      <c r="U94" s="106"/>
      <c r="V94" s="106"/>
    </row>
    <row r="95" spans="1:22" x14ac:dyDescent="0.3">
      <c r="A95" s="185"/>
      <c r="B95" s="182"/>
      <c r="C95" s="194" t="s">
        <v>1058</v>
      </c>
      <c r="D95" s="182"/>
      <c r="E95" s="182" t="s">
        <v>1059</v>
      </c>
      <c r="F95" s="182" t="s">
        <v>1060</v>
      </c>
      <c r="G95" s="174" t="s">
        <v>114</v>
      </c>
      <c r="H95" s="174">
        <v>1</v>
      </c>
      <c r="I95" s="204">
        <v>38760</v>
      </c>
      <c r="J95" s="226">
        <f>H95*I95</f>
        <v>38760</v>
      </c>
      <c r="K95" s="229">
        <f t="shared" si="5"/>
        <v>19380</v>
      </c>
      <c r="L95" s="182" t="s">
        <v>949</v>
      </c>
      <c r="M95" s="182" t="s">
        <v>60</v>
      </c>
      <c r="N95" s="202" t="s">
        <v>1010</v>
      </c>
      <c r="O95" s="182"/>
      <c r="P95" s="182"/>
      <c r="Q95" s="177" t="s">
        <v>1444</v>
      </c>
      <c r="R95" s="182" t="s">
        <v>1469</v>
      </c>
      <c r="S95" s="106"/>
      <c r="T95" s="106" t="s">
        <v>1479</v>
      </c>
      <c r="U95" s="106"/>
      <c r="V95" s="106"/>
    </row>
    <row r="96" spans="1:22" x14ac:dyDescent="0.3">
      <c r="A96" s="182" t="s">
        <v>1460</v>
      </c>
      <c r="B96" s="182"/>
      <c r="C96" s="192" t="s">
        <v>1178</v>
      </c>
      <c r="D96" s="182"/>
      <c r="E96" s="182" t="s">
        <v>1179</v>
      </c>
      <c r="F96" s="182" t="s">
        <v>1180</v>
      </c>
      <c r="G96" s="174" t="s">
        <v>114</v>
      </c>
      <c r="H96" s="174">
        <v>1</v>
      </c>
      <c r="I96" s="204">
        <v>38760</v>
      </c>
      <c r="J96" s="228">
        <f>H96*I96</f>
        <v>38760</v>
      </c>
      <c r="K96" s="228">
        <f t="shared" si="5"/>
        <v>19380</v>
      </c>
      <c r="L96" s="182" t="s">
        <v>136</v>
      </c>
      <c r="M96" s="182" t="s">
        <v>16</v>
      </c>
      <c r="N96" s="202" t="s">
        <v>1181</v>
      </c>
      <c r="O96" s="182"/>
      <c r="P96" s="182"/>
      <c r="Q96" s="177" t="s">
        <v>1444</v>
      </c>
      <c r="R96" s="182"/>
      <c r="S96" s="106"/>
      <c r="T96" s="106"/>
      <c r="U96" s="106"/>
      <c r="V96" s="106"/>
    </row>
    <row r="97" spans="1:22" x14ac:dyDescent="0.3">
      <c r="A97" s="209"/>
      <c r="B97" s="182"/>
      <c r="C97" s="190" t="s">
        <v>1319</v>
      </c>
      <c r="D97" s="182"/>
      <c r="E97" s="182" t="s">
        <v>612</v>
      </c>
      <c r="F97" s="182" t="s">
        <v>924</v>
      </c>
      <c r="G97" s="174" t="s">
        <v>114</v>
      </c>
      <c r="H97" s="174">
        <v>1</v>
      </c>
      <c r="I97" s="204">
        <v>38760</v>
      </c>
      <c r="J97" s="228">
        <f>H97*I97</f>
        <v>38760</v>
      </c>
      <c r="K97" s="228">
        <f t="shared" si="5"/>
        <v>19380</v>
      </c>
      <c r="L97" s="182" t="s">
        <v>1080</v>
      </c>
      <c r="M97" s="182" t="s">
        <v>60</v>
      </c>
      <c r="N97" s="202" t="s">
        <v>1320</v>
      </c>
      <c r="O97" s="182"/>
      <c r="P97" s="182"/>
      <c r="Q97" s="177" t="s">
        <v>1444</v>
      </c>
      <c r="R97" s="182" t="s">
        <v>1471</v>
      </c>
      <c r="S97" s="106" t="s">
        <v>1479</v>
      </c>
      <c r="T97" s="106" t="s">
        <v>1479</v>
      </c>
      <c r="U97" s="106"/>
      <c r="V97" s="140" t="s">
        <v>1503</v>
      </c>
    </row>
    <row r="98" spans="1:22" x14ac:dyDescent="0.3">
      <c r="A98" s="185"/>
      <c r="B98" s="182"/>
      <c r="C98" s="190" t="s">
        <v>1110</v>
      </c>
      <c r="D98" s="182"/>
      <c r="E98" s="182" t="s">
        <v>472</v>
      </c>
      <c r="F98" s="182" t="s">
        <v>1071</v>
      </c>
      <c r="G98" s="174" t="s">
        <v>114</v>
      </c>
      <c r="H98" s="174">
        <v>1</v>
      </c>
      <c r="I98" s="204">
        <v>38760</v>
      </c>
      <c r="J98" s="226">
        <f>H98*I98</f>
        <v>38760</v>
      </c>
      <c r="K98" s="228">
        <f t="shared" si="5"/>
        <v>19380</v>
      </c>
      <c r="L98" s="182" t="s">
        <v>120</v>
      </c>
      <c r="M98" s="182" t="s">
        <v>121</v>
      </c>
      <c r="N98" s="202" t="s">
        <v>1111</v>
      </c>
      <c r="O98" s="182"/>
      <c r="P98" s="182"/>
      <c r="Q98" s="177" t="s">
        <v>1444</v>
      </c>
      <c r="R98" s="182" t="s">
        <v>1471</v>
      </c>
      <c r="S98" s="106"/>
      <c r="T98" s="106"/>
      <c r="U98" s="106"/>
      <c r="V98" s="106"/>
    </row>
    <row r="99" spans="1:22" x14ac:dyDescent="0.3">
      <c r="A99" s="174">
        <v>1</v>
      </c>
      <c r="B99" s="174" t="s">
        <v>652</v>
      </c>
      <c r="C99" s="193" t="s">
        <v>111</v>
      </c>
      <c r="D99" s="174"/>
      <c r="E99" s="182" t="s">
        <v>112</v>
      </c>
      <c r="F99" s="174" t="s">
        <v>113</v>
      </c>
      <c r="G99" s="174" t="s">
        <v>114</v>
      </c>
      <c r="H99" s="174">
        <v>1</v>
      </c>
      <c r="I99" s="204">
        <v>38760</v>
      </c>
      <c r="J99" s="226">
        <f>I99*H99</f>
        <v>38760</v>
      </c>
      <c r="K99" s="229">
        <f t="shared" si="5"/>
        <v>19380</v>
      </c>
      <c r="L99" s="174" t="s">
        <v>115</v>
      </c>
      <c r="M99" s="174" t="s">
        <v>16</v>
      </c>
      <c r="N99" s="205" t="s">
        <v>116</v>
      </c>
      <c r="O99" s="218" t="s">
        <v>429</v>
      </c>
      <c r="P99" s="182"/>
      <c r="Q99" s="182" t="s">
        <v>109</v>
      </c>
      <c r="R99" s="182" t="s">
        <v>903</v>
      </c>
      <c r="S99" s="106" t="s">
        <v>1479</v>
      </c>
      <c r="T99" s="106" t="s">
        <v>1479</v>
      </c>
      <c r="U99" s="106"/>
      <c r="V99" s="106" t="s">
        <v>1503</v>
      </c>
    </row>
    <row r="100" spans="1:22" x14ac:dyDescent="0.3">
      <c r="A100" s="175">
        <v>17</v>
      </c>
      <c r="B100" s="217"/>
      <c r="C100" s="201" t="s">
        <v>318</v>
      </c>
      <c r="D100" s="175"/>
      <c r="E100" s="184" t="s">
        <v>270</v>
      </c>
      <c r="F100" s="175" t="s">
        <v>319</v>
      </c>
      <c r="G100" s="175" t="s">
        <v>13</v>
      </c>
      <c r="H100" s="175">
        <v>1</v>
      </c>
      <c r="I100" s="204">
        <v>38760</v>
      </c>
      <c r="J100" s="227">
        <f>I100*H100</f>
        <v>38760</v>
      </c>
      <c r="K100" s="230">
        <f t="shared" si="5"/>
        <v>19380</v>
      </c>
      <c r="L100" s="175" t="s">
        <v>63</v>
      </c>
      <c r="M100" s="175" t="s">
        <v>46</v>
      </c>
      <c r="N100" s="207" t="s">
        <v>320</v>
      </c>
      <c r="O100" s="208" t="s">
        <v>457</v>
      </c>
      <c r="P100" s="187"/>
      <c r="Q100" s="182" t="s">
        <v>270</v>
      </c>
      <c r="R100" s="182" t="s">
        <v>1468</v>
      </c>
      <c r="S100" s="106" t="s">
        <v>1479</v>
      </c>
      <c r="T100" s="106" t="s">
        <v>1479</v>
      </c>
      <c r="U100" s="106" t="s">
        <v>1483</v>
      </c>
      <c r="V100" s="106"/>
    </row>
    <row r="101" spans="1:22" x14ac:dyDescent="0.3">
      <c r="A101" s="175">
        <v>19</v>
      </c>
      <c r="B101" s="212" t="s">
        <v>639</v>
      </c>
      <c r="C101" s="196" t="s">
        <v>367</v>
      </c>
      <c r="D101" s="175">
        <v>131</v>
      </c>
      <c r="E101" s="176" t="s">
        <v>83</v>
      </c>
      <c r="F101" s="175" t="s">
        <v>84</v>
      </c>
      <c r="G101" s="175" t="s">
        <v>13</v>
      </c>
      <c r="H101" s="175">
        <v>1</v>
      </c>
      <c r="I101" s="204">
        <v>38760</v>
      </c>
      <c r="J101" s="227">
        <f>I101*H101</f>
        <v>38760</v>
      </c>
      <c r="K101" s="230">
        <f t="shared" si="5"/>
        <v>19380</v>
      </c>
      <c r="L101" s="175" t="s">
        <v>85</v>
      </c>
      <c r="M101" s="175" t="s">
        <v>40</v>
      </c>
      <c r="N101" s="207" t="s">
        <v>86</v>
      </c>
      <c r="O101" s="208">
        <v>4891116697</v>
      </c>
      <c r="P101" s="220" t="s">
        <v>87</v>
      </c>
      <c r="Q101" s="182" t="s">
        <v>884</v>
      </c>
      <c r="R101" s="182" t="s">
        <v>903</v>
      </c>
      <c r="S101" s="106" t="s">
        <v>1479</v>
      </c>
      <c r="T101" s="106" t="s">
        <v>1479</v>
      </c>
      <c r="U101" s="106"/>
      <c r="V101" s="106" t="s">
        <v>1503</v>
      </c>
    </row>
    <row r="102" spans="1:22" x14ac:dyDescent="0.3">
      <c r="A102" s="177">
        <v>10</v>
      </c>
      <c r="B102" s="174" t="s">
        <v>679</v>
      </c>
      <c r="C102" s="180" t="s">
        <v>150</v>
      </c>
      <c r="D102" s="177"/>
      <c r="E102" s="185" t="s">
        <v>109</v>
      </c>
      <c r="F102" s="177" t="s">
        <v>151</v>
      </c>
      <c r="G102" s="174" t="s">
        <v>114</v>
      </c>
      <c r="H102" s="177">
        <v>1</v>
      </c>
      <c r="I102" s="204">
        <v>38760</v>
      </c>
      <c r="J102" s="226">
        <f>I102*H102</f>
        <v>38760</v>
      </c>
      <c r="K102" s="229">
        <f t="shared" si="5"/>
        <v>19380</v>
      </c>
      <c r="L102" s="177" t="s">
        <v>18</v>
      </c>
      <c r="M102" s="177" t="s">
        <v>17</v>
      </c>
      <c r="N102" s="219" t="s">
        <v>152</v>
      </c>
      <c r="O102" s="202" t="s">
        <v>418</v>
      </c>
      <c r="P102" s="182"/>
      <c r="Q102" s="182" t="s">
        <v>109</v>
      </c>
      <c r="R102" s="182"/>
      <c r="S102" s="106"/>
      <c r="T102" s="106"/>
      <c r="U102" s="106"/>
      <c r="V102" s="106"/>
    </row>
    <row r="103" spans="1:22" x14ac:dyDescent="0.3">
      <c r="A103" s="185"/>
      <c r="B103" s="182"/>
      <c r="C103" s="194" t="s">
        <v>985</v>
      </c>
      <c r="D103" s="182"/>
      <c r="E103" s="182" t="s">
        <v>353</v>
      </c>
      <c r="F103" s="182" t="s">
        <v>986</v>
      </c>
      <c r="G103" s="174" t="s">
        <v>114</v>
      </c>
      <c r="H103" s="174">
        <v>1</v>
      </c>
      <c r="I103" s="204">
        <v>38760</v>
      </c>
      <c r="J103" s="226">
        <f>H103*I103</f>
        <v>38760</v>
      </c>
      <c r="K103" s="229">
        <f t="shared" si="5"/>
        <v>19380</v>
      </c>
      <c r="L103" s="182" t="s">
        <v>293</v>
      </c>
      <c r="M103" s="182" t="s">
        <v>60</v>
      </c>
      <c r="N103" s="202" t="s">
        <v>987</v>
      </c>
      <c r="O103" s="182"/>
      <c r="P103" s="182"/>
      <c r="Q103" s="177" t="s">
        <v>1444</v>
      </c>
      <c r="R103" s="182" t="s">
        <v>1469</v>
      </c>
      <c r="S103" s="106"/>
      <c r="T103" s="106" t="s">
        <v>1479</v>
      </c>
      <c r="U103" s="106"/>
      <c r="V103" s="106"/>
    </row>
    <row r="104" spans="1:22" x14ac:dyDescent="0.3">
      <c r="A104" s="174">
        <v>4</v>
      </c>
      <c r="B104" s="210" t="s">
        <v>663</v>
      </c>
      <c r="C104" s="193" t="s">
        <v>32</v>
      </c>
      <c r="D104" s="174">
        <v>131</v>
      </c>
      <c r="E104" s="182" t="s">
        <v>26</v>
      </c>
      <c r="F104" s="174" t="s">
        <v>33</v>
      </c>
      <c r="G104" s="174" t="s">
        <v>13</v>
      </c>
      <c r="H104" s="174">
        <v>1</v>
      </c>
      <c r="I104" s="204">
        <v>38760</v>
      </c>
      <c r="J104" s="226">
        <f>I104*H104</f>
        <v>38760</v>
      </c>
      <c r="K104" s="229">
        <f t="shared" si="5"/>
        <v>19380</v>
      </c>
      <c r="L104" s="174" t="s">
        <v>34</v>
      </c>
      <c r="M104" s="174" t="s">
        <v>16</v>
      </c>
      <c r="N104" s="205" t="s">
        <v>35</v>
      </c>
      <c r="O104" s="202" t="s">
        <v>267</v>
      </c>
      <c r="P104" s="182"/>
      <c r="Q104" s="182" t="s">
        <v>884</v>
      </c>
      <c r="R104" s="182" t="s">
        <v>903</v>
      </c>
      <c r="S104" s="106" t="s">
        <v>1479</v>
      </c>
      <c r="T104" s="106" t="s">
        <v>1479</v>
      </c>
      <c r="U104" s="106"/>
      <c r="V104" s="106" t="s">
        <v>1503</v>
      </c>
    </row>
    <row r="105" spans="1:22" x14ac:dyDescent="0.3">
      <c r="A105" s="182"/>
      <c r="B105" s="182"/>
      <c r="C105" s="192" t="s">
        <v>1306</v>
      </c>
      <c r="D105" s="182"/>
      <c r="E105" s="182" t="s">
        <v>1213</v>
      </c>
      <c r="F105" s="182" t="s">
        <v>1214</v>
      </c>
      <c r="G105" s="174" t="s">
        <v>114</v>
      </c>
      <c r="H105" s="174">
        <v>1</v>
      </c>
      <c r="I105" s="204">
        <v>38760</v>
      </c>
      <c r="J105" s="228">
        <f>H105*I105</f>
        <v>38760</v>
      </c>
      <c r="K105" s="228">
        <f t="shared" si="5"/>
        <v>19380</v>
      </c>
      <c r="L105" s="182" t="s">
        <v>1115</v>
      </c>
      <c r="M105" s="182" t="s">
        <v>953</v>
      </c>
      <c r="N105" s="202" t="s">
        <v>1307</v>
      </c>
      <c r="O105" s="182"/>
      <c r="P105" s="182"/>
      <c r="Q105" s="177" t="s">
        <v>1444</v>
      </c>
      <c r="R105" s="182"/>
      <c r="S105" s="106"/>
      <c r="T105" s="106"/>
      <c r="U105" s="106"/>
      <c r="V105" s="106"/>
    </row>
    <row r="106" spans="1:22" x14ac:dyDescent="0.3">
      <c r="A106" s="175">
        <v>19</v>
      </c>
      <c r="B106" s="217"/>
      <c r="C106" s="181" t="s">
        <v>324</v>
      </c>
      <c r="D106" s="175"/>
      <c r="E106" s="184" t="s">
        <v>270</v>
      </c>
      <c r="F106" s="175" t="s">
        <v>325</v>
      </c>
      <c r="G106" s="175" t="s">
        <v>13</v>
      </c>
      <c r="H106" s="175">
        <v>1</v>
      </c>
      <c r="I106" s="204">
        <v>38760</v>
      </c>
      <c r="J106" s="227">
        <f>I106*H106</f>
        <v>38760</v>
      </c>
      <c r="K106" s="230">
        <f t="shared" si="5"/>
        <v>19380</v>
      </c>
      <c r="L106" s="175" t="s">
        <v>63</v>
      </c>
      <c r="M106" s="175" t="s">
        <v>60</v>
      </c>
      <c r="N106" s="207" t="s">
        <v>326</v>
      </c>
      <c r="O106" s="208" t="s">
        <v>459</v>
      </c>
      <c r="P106" s="187"/>
      <c r="Q106" s="182" t="s">
        <v>270</v>
      </c>
      <c r="R106" s="182"/>
      <c r="S106" s="106"/>
      <c r="T106" s="106"/>
      <c r="U106" s="106"/>
      <c r="V106" s="106"/>
    </row>
    <row r="107" spans="1:22" x14ac:dyDescent="0.3">
      <c r="A107" s="174">
        <v>13</v>
      </c>
      <c r="B107" s="174" t="s">
        <v>669</v>
      </c>
      <c r="C107" s="193" t="s">
        <v>160</v>
      </c>
      <c r="D107" s="174"/>
      <c r="E107" s="182" t="s">
        <v>109</v>
      </c>
      <c r="F107" s="174" t="s">
        <v>161</v>
      </c>
      <c r="G107" s="174" t="s">
        <v>114</v>
      </c>
      <c r="H107" s="174">
        <v>1</v>
      </c>
      <c r="I107" s="204">
        <v>38760</v>
      </c>
      <c r="J107" s="226">
        <f>I107*H107</f>
        <v>38760</v>
      </c>
      <c r="K107" s="229">
        <f t="shared" si="5"/>
        <v>19380</v>
      </c>
      <c r="L107" s="174" t="s">
        <v>136</v>
      </c>
      <c r="M107" s="174" t="s">
        <v>16</v>
      </c>
      <c r="N107" s="205" t="s">
        <v>162</v>
      </c>
      <c r="O107" s="202">
        <v>4581068282</v>
      </c>
      <c r="P107" s="182"/>
      <c r="Q107" s="182" t="s">
        <v>109</v>
      </c>
      <c r="R107" s="182" t="s">
        <v>903</v>
      </c>
      <c r="S107" s="106" t="s">
        <v>1479</v>
      </c>
      <c r="T107" s="106"/>
      <c r="U107" s="106" t="s">
        <v>1481</v>
      </c>
      <c r="V107" s="106"/>
    </row>
    <row r="108" spans="1:22" x14ac:dyDescent="0.3">
      <c r="A108" s="182"/>
      <c r="B108" s="182"/>
      <c r="C108" s="194" t="s">
        <v>1051</v>
      </c>
      <c r="D108" s="182"/>
      <c r="E108" s="182" t="s">
        <v>112</v>
      </c>
      <c r="F108" s="182" t="s">
        <v>112</v>
      </c>
      <c r="G108" s="174" t="s">
        <v>114</v>
      </c>
      <c r="H108" s="174">
        <v>1</v>
      </c>
      <c r="I108" s="204">
        <v>38760</v>
      </c>
      <c r="J108" s="226">
        <f>H108*I108</f>
        <v>38760</v>
      </c>
      <c r="K108" s="229">
        <f t="shared" si="5"/>
        <v>19380</v>
      </c>
      <c r="L108" s="182" t="s">
        <v>998</v>
      </c>
      <c r="M108" s="182" t="s">
        <v>60</v>
      </c>
      <c r="N108" s="202" t="s">
        <v>1052</v>
      </c>
      <c r="O108" s="182"/>
      <c r="P108" s="182"/>
      <c r="Q108" s="177" t="s">
        <v>1444</v>
      </c>
      <c r="R108" s="182" t="s">
        <v>1469</v>
      </c>
      <c r="S108" s="106"/>
      <c r="T108" s="106" t="s">
        <v>1479</v>
      </c>
      <c r="U108" s="106"/>
      <c r="V108" s="106"/>
    </row>
    <row r="109" spans="1:22" x14ac:dyDescent="0.3">
      <c r="A109" s="174">
        <v>2</v>
      </c>
      <c r="B109" s="174" t="s">
        <v>675</v>
      </c>
      <c r="C109" s="236" t="s">
        <v>118</v>
      </c>
      <c r="D109" s="174"/>
      <c r="E109" s="182" t="s">
        <v>109</v>
      </c>
      <c r="F109" s="174" t="s">
        <v>119</v>
      </c>
      <c r="G109" s="174" t="s">
        <v>114</v>
      </c>
      <c r="H109" s="174">
        <v>1</v>
      </c>
      <c r="I109" s="204">
        <v>38760</v>
      </c>
      <c r="J109" s="226">
        <f>I109*H109</f>
        <v>38760</v>
      </c>
      <c r="K109" s="229">
        <f t="shared" si="5"/>
        <v>19380</v>
      </c>
      <c r="L109" s="174" t="s">
        <v>120</v>
      </c>
      <c r="M109" s="174" t="s">
        <v>121</v>
      </c>
      <c r="N109" s="205" t="s">
        <v>122</v>
      </c>
      <c r="O109" s="202" t="s">
        <v>421</v>
      </c>
      <c r="P109" s="182"/>
      <c r="Q109" s="182" t="s">
        <v>109</v>
      </c>
      <c r="R109" s="182" t="s">
        <v>1473</v>
      </c>
      <c r="S109" s="106"/>
      <c r="T109" s="106"/>
      <c r="U109" s="106"/>
      <c r="V109" s="106"/>
    </row>
    <row r="110" spans="1:22" x14ac:dyDescent="0.3">
      <c r="A110" s="185"/>
      <c r="B110" s="182"/>
      <c r="C110" s="192" t="s">
        <v>1184</v>
      </c>
      <c r="D110" s="182"/>
      <c r="E110" s="182" t="s">
        <v>939</v>
      </c>
      <c r="F110" s="182" t="s">
        <v>1094</v>
      </c>
      <c r="G110" s="174" t="s">
        <v>190</v>
      </c>
      <c r="H110" s="174">
        <v>1</v>
      </c>
      <c r="I110" s="204">
        <v>12540</v>
      </c>
      <c r="J110" s="228">
        <f>H110*I110</f>
        <v>12540</v>
      </c>
      <c r="K110" s="228">
        <f t="shared" si="5"/>
        <v>6270</v>
      </c>
      <c r="L110" s="182" t="s">
        <v>908</v>
      </c>
      <c r="M110" s="182" t="s">
        <v>192</v>
      </c>
      <c r="N110" s="202" t="s">
        <v>1186</v>
      </c>
      <c r="O110" s="182"/>
      <c r="P110" s="182"/>
      <c r="Q110" s="177" t="s">
        <v>1444</v>
      </c>
      <c r="R110" s="182"/>
      <c r="S110" s="106"/>
      <c r="T110" s="106"/>
      <c r="U110" s="106"/>
      <c r="V110" s="106"/>
    </row>
    <row r="111" spans="1:22" x14ac:dyDescent="0.3">
      <c r="A111" s="185"/>
      <c r="B111" s="182"/>
      <c r="C111" s="192" t="s">
        <v>1184</v>
      </c>
      <c r="D111" s="182"/>
      <c r="E111" s="182" t="s">
        <v>939</v>
      </c>
      <c r="F111" s="182" t="s">
        <v>1094</v>
      </c>
      <c r="G111" s="174" t="s">
        <v>190</v>
      </c>
      <c r="H111" s="174">
        <v>1</v>
      </c>
      <c r="I111" s="204">
        <v>12540</v>
      </c>
      <c r="J111" s="228">
        <f>H111*I111</f>
        <v>12540</v>
      </c>
      <c r="K111" s="228">
        <f t="shared" si="5"/>
        <v>6270</v>
      </c>
      <c r="L111" s="182" t="s">
        <v>724</v>
      </c>
      <c r="M111" s="182" t="s">
        <v>192</v>
      </c>
      <c r="N111" s="202" t="s">
        <v>1185</v>
      </c>
      <c r="O111" s="182"/>
      <c r="P111" s="182"/>
      <c r="Q111" s="177" t="s">
        <v>1444</v>
      </c>
      <c r="R111" s="182"/>
      <c r="S111" s="106"/>
      <c r="T111" s="106"/>
      <c r="U111" s="106"/>
      <c r="V111" s="106"/>
    </row>
    <row r="112" spans="1:22" x14ac:dyDescent="0.3">
      <c r="A112" s="185"/>
      <c r="B112" s="182"/>
      <c r="C112" s="238" t="s">
        <v>1277</v>
      </c>
      <c r="D112" s="182"/>
      <c r="E112" s="182" t="s">
        <v>1278</v>
      </c>
      <c r="F112" s="182" t="s">
        <v>1278</v>
      </c>
      <c r="G112" s="174" t="s">
        <v>1443</v>
      </c>
      <c r="H112" s="174">
        <v>2</v>
      </c>
      <c r="I112" s="204">
        <v>6270</v>
      </c>
      <c r="J112" s="228">
        <v>12540</v>
      </c>
      <c r="K112" s="228">
        <f t="shared" si="5"/>
        <v>6270</v>
      </c>
      <c r="L112" s="182"/>
      <c r="M112" s="182"/>
      <c r="N112" s="202"/>
      <c r="O112" s="182"/>
      <c r="P112" s="182"/>
      <c r="Q112" s="177"/>
      <c r="R112" s="182" t="s">
        <v>1475</v>
      </c>
      <c r="S112" s="106"/>
      <c r="T112" s="106"/>
      <c r="U112" s="106"/>
      <c r="V112" s="106"/>
    </row>
    <row r="113" spans="1:22" x14ac:dyDescent="0.3">
      <c r="A113" s="182" t="s">
        <v>650</v>
      </c>
      <c r="B113" s="182"/>
      <c r="C113" s="238" t="s">
        <v>1078</v>
      </c>
      <c r="D113" s="182"/>
      <c r="E113" s="182" t="s">
        <v>992</v>
      </c>
      <c r="F113" s="182" t="s">
        <v>1079</v>
      </c>
      <c r="G113" s="174" t="s">
        <v>114</v>
      </c>
      <c r="H113" s="174">
        <v>1</v>
      </c>
      <c r="I113" s="204">
        <v>38760</v>
      </c>
      <c r="J113" s="226">
        <f>H113*I113</f>
        <v>38760</v>
      </c>
      <c r="K113" s="229">
        <f t="shared" si="5"/>
        <v>19380</v>
      </c>
      <c r="L113" s="182" t="s">
        <v>1080</v>
      </c>
      <c r="M113" s="182" t="s">
        <v>60</v>
      </c>
      <c r="N113" s="202" t="s">
        <v>1081</v>
      </c>
      <c r="O113" s="182"/>
      <c r="P113" s="182"/>
      <c r="Q113" s="177" t="s">
        <v>1444</v>
      </c>
      <c r="R113" s="182" t="s">
        <v>1475</v>
      </c>
      <c r="S113" s="106"/>
      <c r="T113" s="106" t="s">
        <v>1479</v>
      </c>
      <c r="U113" s="106"/>
      <c r="V113" s="106"/>
    </row>
    <row r="114" spans="1:22" x14ac:dyDescent="0.3">
      <c r="A114" s="182"/>
      <c r="B114" s="182"/>
      <c r="C114" s="190" t="s">
        <v>1321</v>
      </c>
      <c r="D114" s="182"/>
      <c r="E114" s="182" t="s">
        <v>472</v>
      </c>
      <c r="F114" s="182" t="s">
        <v>472</v>
      </c>
      <c r="G114" s="174" t="s">
        <v>114</v>
      </c>
      <c r="H114" s="174">
        <v>1</v>
      </c>
      <c r="I114" s="204">
        <v>38760</v>
      </c>
      <c r="J114" s="228">
        <f>H114*I114</f>
        <v>38760</v>
      </c>
      <c r="K114" s="228">
        <f t="shared" si="5"/>
        <v>19380</v>
      </c>
      <c r="L114" s="182" t="s">
        <v>148</v>
      </c>
      <c r="M114" s="182" t="s">
        <v>17</v>
      </c>
      <c r="N114" s="202" t="s">
        <v>1322</v>
      </c>
      <c r="O114" s="182"/>
      <c r="P114" s="182"/>
      <c r="Q114" s="177" t="s">
        <v>1444</v>
      </c>
      <c r="R114" s="182" t="s">
        <v>1471</v>
      </c>
      <c r="S114" s="106" t="s">
        <v>1479</v>
      </c>
      <c r="T114" s="106" t="s">
        <v>1479</v>
      </c>
      <c r="U114" s="106"/>
      <c r="V114" s="140" t="s">
        <v>1503</v>
      </c>
    </row>
    <row r="115" spans="1:22" x14ac:dyDescent="0.3">
      <c r="A115" s="175">
        <v>18</v>
      </c>
      <c r="B115" s="175" t="s">
        <v>616</v>
      </c>
      <c r="C115" s="201" t="s">
        <v>321</v>
      </c>
      <c r="D115" s="175"/>
      <c r="E115" s="176" t="s">
        <v>55</v>
      </c>
      <c r="F115" s="175" t="s">
        <v>322</v>
      </c>
      <c r="G115" s="175" t="s">
        <v>13</v>
      </c>
      <c r="H115" s="175">
        <v>1</v>
      </c>
      <c r="I115" s="204">
        <v>38760</v>
      </c>
      <c r="J115" s="227">
        <f>I115*H115</f>
        <v>38760</v>
      </c>
      <c r="K115" s="230">
        <f t="shared" si="5"/>
        <v>19380</v>
      </c>
      <c r="L115" s="175" t="s">
        <v>23</v>
      </c>
      <c r="M115" s="175" t="s">
        <v>16</v>
      </c>
      <c r="N115" s="207" t="s">
        <v>323</v>
      </c>
      <c r="O115" s="208" t="s">
        <v>458</v>
      </c>
      <c r="P115" s="187"/>
      <c r="Q115" s="182" t="s">
        <v>270</v>
      </c>
      <c r="R115" s="182" t="s">
        <v>1468</v>
      </c>
      <c r="S115" s="106"/>
      <c r="T115" s="106" t="s">
        <v>1479</v>
      </c>
      <c r="U115" s="106"/>
      <c r="V115" s="106"/>
    </row>
    <row r="116" spans="1:22" x14ac:dyDescent="0.3">
      <c r="A116" s="175">
        <v>20</v>
      </c>
      <c r="B116" s="174" t="s">
        <v>699</v>
      </c>
      <c r="C116" s="196" t="s">
        <v>327</v>
      </c>
      <c r="D116" s="175"/>
      <c r="E116" s="184" t="s">
        <v>270</v>
      </c>
      <c r="F116" s="175" t="s">
        <v>328</v>
      </c>
      <c r="G116" s="175" t="s">
        <v>13</v>
      </c>
      <c r="H116" s="175">
        <v>1</v>
      </c>
      <c r="I116" s="204">
        <v>38760</v>
      </c>
      <c r="J116" s="227">
        <f>I116*H116</f>
        <v>38760</v>
      </c>
      <c r="K116" s="230">
        <f t="shared" si="5"/>
        <v>19380</v>
      </c>
      <c r="L116" s="175" t="s">
        <v>293</v>
      </c>
      <c r="M116" s="175" t="s">
        <v>60</v>
      </c>
      <c r="N116" s="207" t="s">
        <v>329</v>
      </c>
      <c r="O116" s="208" t="s">
        <v>456</v>
      </c>
      <c r="P116" s="187"/>
      <c r="Q116" s="182" t="s">
        <v>270</v>
      </c>
      <c r="R116" s="182" t="s">
        <v>903</v>
      </c>
      <c r="S116" s="106" t="s">
        <v>1479</v>
      </c>
      <c r="T116" s="106" t="s">
        <v>1479</v>
      </c>
      <c r="U116" s="106"/>
      <c r="V116" s="106" t="s">
        <v>1503</v>
      </c>
    </row>
    <row r="117" spans="1:22" x14ac:dyDescent="0.3">
      <c r="A117" s="175"/>
      <c r="B117" s="174" t="s">
        <v>700</v>
      </c>
      <c r="C117" s="239" t="s">
        <v>330</v>
      </c>
      <c r="D117" s="175"/>
      <c r="E117" s="184" t="s">
        <v>270</v>
      </c>
      <c r="F117" s="175" t="s">
        <v>331</v>
      </c>
      <c r="G117" s="175" t="s">
        <v>13</v>
      </c>
      <c r="H117" s="175">
        <v>1</v>
      </c>
      <c r="I117" s="204">
        <v>38760</v>
      </c>
      <c r="J117" s="227">
        <f>I117*H117</f>
        <v>38760</v>
      </c>
      <c r="K117" s="230">
        <f t="shared" ref="K117:K136" si="6">J117/2</f>
        <v>19380</v>
      </c>
      <c r="L117" s="175" t="s">
        <v>148</v>
      </c>
      <c r="M117" s="175" t="s">
        <v>17</v>
      </c>
      <c r="N117" s="207" t="s">
        <v>332</v>
      </c>
      <c r="O117" s="208" t="s">
        <v>460</v>
      </c>
      <c r="P117" s="187"/>
      <c r="Q117" s="182" t="s">
        <v>270</v>
      </c>
      <c r="R117" s="182" t="s">
        <v>1475</v>
      </c>
      <c r="S117" s="106"/>
      <c r="T117" s="106"/>
      <c r="U117" s="106"/>
      <c r="V117" s="106"/>
    </row>
    <row r="118" spans="1:22" x14ac:dyDescent="0.3">
      <c r="A118" s="182" t="s">
        <v>650</v>
      </c>
      <c r="B118" s="182"/>
      <c r="C118" s="190" t="s">
        <v>1372</v>
      </c>
      <c r="D118" s="182"/>
      <c r="E118" s="182" t="s">
        <v>1179</v>
      </c>
      <c r="F118" s="182" t="s">
        <v>1179</v>
      </c>
      <c r="G118" s="174" t="s">
        <v>114</v>
      </c>
      <c r="H118" s="174">
        <v>1</v>
      </c>
      <c r="I118" s="204">
        <v>38760</v>
      </c>
      <c r="J118" s="228">
        <f>H118*I118</f>
        <v>38760</v>
      </c>
      <c r="K118" s="228">
        <f t="shared" si="6"/>
        <v>19380</v>
      </c>
      <c r="L118" s="182" t="s">
        <v>136</v>
      </c>
      <c r="M118" s="182" t="s">
        <v>16</v>
      </c>
      <c r="N118" s="202" t="s">
        <v>1373</v>
      </c>
      <c r="O118" s="182"/>
      <c r="P118" s="182"/>
      <c r="Q118" s="177" t="s">
        <v>1444</v>
      </c>
      <c r="R118" s="182" t="s">
        <v>1471</v>
      </c>
      <c r="S118" s="106"/>
      <c r="T118" s="106"/>
      <c r="U118" s="106"/>
      <c r="V118" s="106"/>
    </row>
    <row r="119" spans="1:22" x14ac:dyDescent="0.3">
      <c r="A119" s="174">
        <v>14</v>
      </c>
      <c r="B119" s="174" t="s">
        <v>670</v>
      </c>
      <c r="C119" s="193" t="s">
        <v>163</v>
      </c>
      <c r="D119" s="174"/>
      <c r="E119" s="182" t="s">
        <v>109</v>
      </c>
      <c r="F119" s="174" t="s">
        <v>164</v>
      </c>
      <c r="G119" s="174" t="s">
        <v>114</v>
      </c>
      <c r="H119" s="174">
        <v>1</v>
      </c>
      <c r="I119" s="204">
        <v>38760</v>
      </c>
      <c r="J119" s="226">
        <f>I119*H119</f>
        <v>38760</v>
      </c>
      <c r="K119" s="229">
        <f t="shared" si="6"/>
        <v>19380</v>
      </c>
      <c r="L119" s="174" t="s">
        <v>120</v>
      </c>
      <c r="M119" s="174" t="s">
        <v>121</v>
      </c>
      <c r="N119" s="205" t="s">
        <v>165</v>
      </c>
      <c r="O119" s="202" t="s">
        <v>411</v>
      </c>
      <c r="P119" s="182"/>
      <c r="Q119" s="182" t="s">
        <v>109</v>
      </c>
      <c r="R119" s="182" t="s">
        <v>903</v>
      </c>
      <c r="S119" s="106" t="s">
        <v>1479</v>
      </c>
      <c r="T119" s="106"/>
      <c r="U119" s="106"/>
      <c r="V119" s="106"/>
    </row>
    <row r="120" spans="1:22" x14ac:dyDescent="0.3">
      <c r="A120" s="182"/>
      <c r="B120" s="182"/>
      <c r="C120" s="235" t="s">
        <v>1360</v>
      </c>
      <c r="D120" s="182"/>
      <c r="E120" s="182" t="s">
        <v>1340</v>
      </c>
      <c r="F120" s="182" t="s">
        <v>1361</v>
      </c>
      <c r="G120" s="174" t="s">
        <v>114</v>
      </c>
      <c r="H120" s="174">
        <v>1</v>
      </c>
      <c r="I120" s="204">
        <v>38760</v>
      </c>
      <c r="J120" s="228">
        <f>H120*I120</f>
        <v>38760</v>
      </c>
      <c r="K120" s="228">
        <f t="shared" si="6"/>
        <v>19380</v>
      </c>
      <c r="L120" s="182" t="s">
        <v>913</v>
      </c>
      <c r="M120" s="182" t="s">
        <v>60</v>
      </c>
      <c r="N120" s="202" t="s">
        <v>1362</v>
      </c>
      <c r="O120" s="182"/>
      <c r="P120" s="182"/>
      <c r="Q120" s="177" t="s">
        <v>1444</v>
      </c>
      <c r="R120" s="182" t="s">
        <v>1473</v>
      </c>
      <c r="S120" s="106" t="s">
        <v>1479</v>
      </c>
      <c r="T120" s="106"/>
      <c r="U120" s="106" t="s">
        <v>1483</v>
      </c>
      <c r="V120" s="106"/>
    </row>
    <row r="121" spans="1:22" x14ac:dyDescent="0.3">
      <c r="A121" s="174">
        <v>6</v>
      </c>
      <c r="B121" s="174" t="s">
        <v>688</v>
      </c>
      <c r="C121" s="193" t="s">
        <v>288</v>
      </c>
      <c r="D121" s="174">
        <v>129</v>
      </c>
      <c r="E121" s="183" t="s">
        <v>270</v>
      </c>
      <c r="F121" s="174" t="s">
        <v>289</v>
      </c>
      <c r="G121" s="174" t="s">
        <v>13</v>
      </c>
      <c r="H121" s="174">
        <v>1</v>
      </c>
      <c r="I121" s="204">
        <v>38760</v>
      </c>
      <c r="J121" s="226">
        <f>I121*H121</f>
        <v>38760</v>
      </c>
      <c r="K121" s="229">
        <f t="shared" si="6"/>
        <v>19380</v>
      </c>
      <c r="L121" s="174" t="s">
        <v>63</v>
      </c>
      <c r="M121" s="174" t="s">
        <v>60</v>
      </c>
      <c r="N121" s="205" t="s">
        <v>290</v>
      </c>
      <c r="O121" s="202" t="s">
        <v>461</v>
      </c>
      <c r="P121" s="182"/>
      <c r="Q121" s="182" t="s">
        <v>270</v>
      </c>
      <c r="R121" s="182" t="s">
        <v>903</v>
      </c>
      <c r="S121" s="106"/>
      <c r="T121" s="106" t="s">
        <v>1479</v>
      </c>
      <c r="U121" s="106"/>
      <c r="V121" s="106"/>
    </row>
    <row r="122" spans="1:22" x14ac:dyDescent="0.3">
      <c r="A122" s="182"/>
      <c r="B122" s="182"/>
      <c r="C122" s="191" t="s">
        <v>806</v>
      </c>
      <c r="D122" s="182"/>
      <c r="E122" s="182" t="s">
        <v>802</v>
      </c>
      <c r="F122" s="182" t="s">
        <v>807</v>
      </c>
      <c r="G122" s="174" t="s">
        <v>13</v>
      </c>
      <c r="H122" s="174">
        <v>1</v>
      </c>
      <c r="I122" s="204">
        <v>38760</v>
      </c>
      <c r="J122" s="226">
        <f>I122*H122</f>
        <v>38760</v>
      </c>
      <c r="K122" s="229">
        <f t="shared" si="6"/>
        <v>19380</v>
      </c>
      <c r="L122" s="182" t="s">
        <v>804</v>
      </c>
      <c r="M122" s="182" t="s">
        <v>60</v>
      </c>
      <c r="N122" s="202" t="s">
        <v>808</v>
      </c>
      <c r="O122" s="182"/>
      <c r="P122" s="182"/>
      <c r="Q122" s="185" t="s">
        <v>75</v>
      </c>
      <c r="R122" s="182" t="s">
        <v>1468</v>
      </c>
      <c r="S122" s="106" t="s">
        <v>1479</v>
      </c>
      <c r="T122" s="106" t="s">
        <v>1479</v>
      </c>
      <c r="U122" s="106"/>
      <c r="V122" s="140" t="s">
        <v>1503</v>
      </c>
    </row>
    <row r="123" spans="1:22" x14ac:dyDescent="0.3">
      <c r="A123" s="182"/>
      <c r="B123" s="182"/>
      <c r="C123" s="238" t="s">
        <v>864</v>
      </c>
      <c r="D123" s="182"/>
      <c r="E123" s="182" t="s">
        <v>845</v>
      </c>
      <c r="F123" s="182" t="s">
        <v>865</v>
      </c>
      <c r="G123" s="174" t="s">
        <v>13</v>
      </c>
      <c r="H123" s="174">
        <v>1</v>
      </c>
      <c r="I123" s="204">
        <v>38760</v>
      </c>
      <c r="J123" s="226">
        <f>I123*H123</f>
        <v>38760</v>
      </c>
      <c r="K123" s="229">
        <f t="shared" si="6"/>
        <v>19380</v>
      </c>
      <c r="L123" s="182" t="s">
        <v>23</v>
      </c>
      <c r="M123" s="182" t="s">
        <v>16</v>
      </c>
      <c r="N123" s="202" t="s">
        <v>866</v>
      </c>
      <c r="O123" s="182"/>
      <c r="P123" s="182" t="s">
        <v>880</v>
      </c>
      <c r="Q123" s="185" t="s">
        <v>75</v>
      </c>
      <c r="R123" s="182" t="s">
        <v>1475</v>
      </c>
      <c r="S123" s="106"/>
      <c r="T123" s="106"/>
      <c r="U123" s="106"/>
      <c r="V123" s="106"/>
    </row>
    <row r="124" spans="1:22" x14ac:dyDescent="0.3">
      <c r="A124" s="174">
        <v>6</v>
      </c>
      <c r="B124" s="174" t="s">
        <v>674</v>
      </c>
      <c r="C124" s="195" t="s">
        <v>1519</v>
      </c>
      <c r="D124" s="174"/>
      <c r="E124" s="182" t="s">
        <v>134</v>
      </c>
      <c r="F124" s="174" t="s">
        <v>135</v>
      </c>
      <c r="G124" s="174" t="s">
        <v>114</v>
      </c>
      <c r="H124" s="174">
        <v>2</v>
      </c>
      <c r="I124" s="204">
        <v>38760</v>
      </c>
      <c r="J124" s="226">
        <f>I124*H124</f>
        <v>77520</v>
      </c>
      <c r="K124" s="228">
        <f t="shared" si="6"/>
        <v>38760</v>
      </c>
      <c r="L124" s="174" t="s">
        <v>136</v>
      </c>
      <c r="M124" s="174" t="s">
        <v>16</v>
      </c>
      <c r="N124" s="205" t="s">
        <v>137</v>
      </c>
      <c r="O124" s="202" t="s">
        <v>430</v>
      </c>
      <c r="P124" s="182"/>
      <c r="Q124" s="182" t="s">
        <v>109</v>
      </c>
      <c r="R124" s="182" t="s">
        <v>1471</v>
      </c>
      <c r="S124" s="106"/>
      <c r="T124" s="106"/>
      <c r="U124" s="106"/>
      <c r="V124" s="106"/>
    </row>
    <row r="125" spans="1:22" x14ac:dyDescent="0.3">
      <c r="A125" s="182" t="s">
        <v>1456</v>
      </c>
      <c r="B125" s="182"/>
      <c r="C125" s="192" t="s">
        <v>1436</v>
      </c>
      <c r="D125" s="182"/>
      <c r="E125" s="182" t="s">
        <v>142</v>
      </c>
      <c r="F125" s="182" t="s">
        <v>936</v>
      </c>
      <c r="G125" s="174" t="s">
        <v>114</v>
      </c>
      <c r="H125" s="174">
        <v>1</v>
      </c>
      <c r="I125" s="204">
        <v>38760</v>
      </c>
      <c r="J125" s="228">
        <f>H125*I125</f>
        <v>38760</v>
      </c>
      <c r="K125" s="228">
        <f t="shared" si="6"/>
        <v>19380</v>
      </c>
      <c r="L125" s="182" t="s">
        <v>1437</v>
      </c>
      <c r="M125" s="182" t="s">
        <v>16</v>
      </c>
      <c r="N125" s="202" t="s">
        <v>1438</v>
      </c>
      <c r="O125" s="182"/>
      <c r="P125" s="182"/>
      <c r="Q125" s="177" t="s">
        <v>1444</v>
      </c>
      <c r="R125" s="182"/>
      <c r="S125" s="106"/>
      <c r="T125" s="106"/>
      <c r="U125" s="106"/>
      <c r="V125" s="106"/>
    </row>
    <row r="126" spans="1:22" x14ac:dyDescent="0.3">
      <c r="A126" s="182"/>
      <c r="B126" s="182"/>
      <c r="C126" s="192" t="s">
        <v>1261</v>
      </c>
      <c r="D126" s="182"/>
      <c r="E126" s="182" t="s">
        <v>270</v>
      </c>
      <c r="F126" s="182" t="s">
        <v>270</v>
      </c>
      <c r="G126" s="174" t="s">
        <v>114</v>
      </c>
      <c r="H126" s="174">
        <v>1</v>
      </c>
      <c r="I126" s="204">
        <v>38760</v>
      </c>
      <c r="J126" s="228">
        <f>H126*I126</f>
        <v>38760</v>
      </c>
      <c r="K126" s="228">
        <f t="shared" si="6"/>
        <v>19380</v>
      </c>
      <c r="L126" s="182" t="s">
        <v>305</v>
      </c>
      <c r="M126" s="182" t="s">
        <v>121</v>
      </c>
      <c r="N126" s="202" t="s">
        <v>1262</v>
      </c>
      <c r="O126" s="182"/>
      <c r="P126" s="182"/>
      <c r="Q126" s="177" t="s">
        <v>1444</v>
      </c>
      <c r="R126" s="182"/>
      <c r="S126" s="106"/>
      <c r="T126" s="106"/>
      <c r="U126" s="106"/>
      <c r="V126" s="106"/>
    </row>
    <row r="127" spans="1:22" x14ac:dyDescent="0.3">
      <c r="A127" s="182"/>
      <c r="B127" s="182"/>
      <c r="C127" s="238" t="s">
        <v>870</v>
      </c>
      <c r="D127" s="182"/>
      <c r="E127" s="182" t="s">
        <v>611</v>
      </c>
      <c r="F127" s="182" t="s">
        <v>611</v>
      </c>
      <c r="G127" s="174" t="s">
        <v>13</v>
      </c>
      <c r="H127" s="174">
        <v>1</v>
      </c>
      <c r="I127" s="204">
        <v>38760</v>
      </c>
      <c r="J127" s="226">
        <f>I127*H127</f>
        <v>38760</v>
      </c>
      <c r="K127" s="229">
        <f t="shared" si="6"/>
        <v>19380</v>
      </c>
      <c r="L127" s="182" t="s">
        <v>23</v>
      </c>
      <c r="M127" s="182" t="s">
        <v>16</v>
      </c>
      <c r="N127" s="202" t="s">
        <v>871</v>
      </c>
      <c r="O127" s="182"/>
      <c r="P127" s="182" t="s">
        <v>878</v>
      </c>
      <c r="Q127" s="185" t="s">
        <v>75</v>
      </c>
      <c r="R127" s="182" t="s">
        <v>1475</v>
      </c>
      <c r="S127" s="106"/>
      <c r="T127" s="106"/>
      <c r="U127" s="106"/>
      <c r="V127" s="106"/>
    </row>
    <row r="128" spans="1:22" x14ac:dyDescent="0.3">
      <c r="A128" s="185"/>
      <c r="B128" s="182"/>
      <c r="C128" s="190" t="s">
        <v>1406</v>
      </c>
      <c r="D128" s="182"/>
      <c r="E128" s="182" t="s">
        <v>947</v>
      </c>
      <c r="F128" s="182" t="s">
        <v>1329</v>
      </c>
      <c r="G128" s="174" t="s">
        <v>114</v>
      </c>
      <c r="H128" s="174">
        <v>1</v>
      </c>
      <c r="I128" s="204">
        <v>38760</v>
      </c>
      <c r="J128" s="228">
        <f>H128*I128</f>
        <v>38760</v>
      </c>
      <c r="K128" s="228">
        <f t="shared" si="6"/>
        <v>19380</v>
      </c>
      <c r="L128" s="182" t="s">
        <v>120</v>
      </c>
      <c r="M128" s="182" t="s">
        <v>121</v>
      </c>
      <c r="N128" s="202" t="s">
        <v>1407</v>
      </c>
      <c r="O128" s="182"/>
      <c r="P128" s="182"/>
      <c r="Q128" s="177" t="s">
        <v>1444</v>
      </c>
      <c r="R128" s="182" t="s">
        <v>1471</v>
      </c>
      <c r="S128" s="106" t="s">
        <v>1479</v>
      </c>
      <c r="T128" s="106"/>
      <c r="U128" s="106"/>
      <c r="V128" s="106"/>
    </row>
    <row r="129" spans="1:22" x14ac:dyDescent="0.3">
      <c r="A129" s="175">
        <v>44</v>
      </c>
      <c r="B129" s="174" t="s">
        <v>799</v>
      </c>
      <c r="C129" s="181" t="s">
        <v>250</v>
      </c>
      <c r="D129" s="175"/>
      <c r="E129" s="176" t="s">
        <v>51</v>
      </c>
      <c r="F129" s="175" t="s">
        <v>51</v>
      </c>
      <c r="G129" s="175" t="s">
        <v>13</v>
      </c>
      <c r="H129" s="175">
        <v>2</v>
      </c>
      <c r="I129" s="204">
        <v>38760</v>
      </c>
      <c r="J129" s="227">
        <f>I129*H129</f>
        <v>77520</v>
      </c>
      <c r="K129" s="230">
        <f t="shared" si="6"/>
        <v>38760</v>
      </c>
      <c r="L129" s="175" t="s">
        <v>18</v>
      </c>
      <c r="M129" s="175" t="s">
        <v>17</v>
      </c>
      <c r="N129" s="207" t="s">
        <v>251</v>
      </c>
      <c r="O129" s="208" t="s">
        <v>263</v>
      </c>
      <c r="P129" s="187"/>
      <c r="Q129" s="182" t="s">
        <v>884</v>
      </c>
      <c r="R129" s="182"/>
      <c r="S129" s="106"/>
      <c r="T129" s="106"/>
      <c r="U129" s="106"/>
      <c r="V129" s="106"/>
    </row>
    <row r="130" spans="1:22" x14ac:dyDescent="0.3">
      <c r="A130" s="182"/>
      <c r="B130" s="174" t="s">
        <v>799</v>
      </c>
      <c r="C130" s="181" t="s">
        <v>250</v>
      </c>
      <c r="D130" s="175"/>
      <c r="E130" s="176" t="s">
        <v>51</v>
      </c>
      <c r="F130" s="175" t="s">
        <v>51</v>
      </c>
      <c r="G130" s="175" t="s">
        <v>13</v>
      </c>
      <c r="H130" s="175">
        <v>1</v>
      </c>
      <c r="I130" s="204">
        <v>38760</v>
      </c>
      <c r="J130" s="227">
        <f>I130*H130</f>
        <v>38760</v>
      </c>
      <c r="K130" s="230">
        <f t="shared" si="6"/>
        <v>19380</v>
      </c>
      <c r="L130" s="175" t="s">
        <v>18</v>
      </c>
      <c r="M130" s="175" t="s">
        <v>17</v>
      </c>
      <c r="N130" s="207" t="s">
        <v>800</v>
      </c>
      <c r="O130" s="208" t="s">
        <v>263</v>
      </c>
      <c r="P130" s="187"/>
      <c r="Q130" s="182" t="s">
        <v>270</v>
      </c>
      <c r="R130" s="182"/>
      <c r="S130" s="106"/>
      <c r="T130" s="106"/>
      <c r="U130" s="106"/>
      <c r="V130" s="106"/>
    </row>
    <row r="131" spans="1:22" x14ac:dyDescent="0.3">
      <c r="A131" s="185"/>
      <c r="B131" s="182"/>
      <c r="C131" s="238" t="s">
        <v>1316</v>
      </c>
      <c r="D131" s="182"/>
      <c r="E131" s="182" t="s">
        <v>112</v>
      </c>
      <c r="F131" s="182" t="s">
        <v>1317</v>
      </c>
      <c r="G131" s="174" t="s">
        <v>114</v>
      </c>
      <c r="H131" s="174">
        <v>1</v>
      </c>
      <c r="I131" s="204">
        <v>38760</v>
      </c>
      <c r="J131" s="228">
        <f>H131*I131</f>
        <v>38760</v>
      </c>
      <c r="K131" s="228">
        <f t="shared" si="6"/>
        <v>19380</v>
      </c>
      <c r="L131" s="182" t="s">
        <v>1175</v>
      </c>
      <c r="M131" s="182" t="s">
        <v>953</v>
      </c>
      <c r="N131" s="202" t="s">
        <v>1318</v>
      </c>
      <c r="O131" s="182"/>
      <c r="P131" s="182"/>
      <c r="Q131" s="177" t="s">
        <v>1444</v>
      </c>
      <c r="R131" s="182" t="s">
        <v>1475</v>
      </c>
      <c r="S131" s="106"/>
      <c r="T131" s="106"/>
      <c r="U131" s="106"/>
      <c r="V131" s="106"/>
    </row>
    <row r="132" spans="1:22" x14ac:dyDescent="0.3">
      <c r="A132" s="175">
        <v>50</v>
      </c>
      <c r="B132" s="186" t="s">
        <v>646</v>
      </c>
      <c r="C132" s="200" t="s">
        <v>647</v>
      </c>
      <c r="D132" s="176"/>
      <c r="E132" s="176" t="s">
        <v>83</v>
      </c>
      <c r="F132" s="176" t="s">
        <v>408</v>
      </c>
      <c r="G132" s="175" t="s">
        <v>13</v>
      </c>
      <c r="H132" s="216">
        <v>1</v>
      </c>
      <c r="I132" s="206">
        <v>38760</v>
      </c>
      <c r="J132" s="227">
        <v>38760</v>
      </c>
      <c r="K132" s="230">
        <f t="shared" si="6"/>
        <v>19380</v>
      </c>
      <c r="L132" s="176" t="s">
        <v>98</v>
      </c>
      <c r="M132" s="176" t="s">
        <v>16</v>
      </c>
      <c r="N132" s="207" t="s">
        <v>648</v>
      </c>
      <c r="O132" s="208"/>
      <c r="P132" s="176"/>
      <c r="Q132" s="176" t="s">
        <v>884</v>
      </c>
      <c r="R132" s="176" t="s">
        <v>903</v>
      </c>
      <c r="S132" s="243" t="s">
        <v>1479</v>
      </c>
      <c r="T132" s="243" t="s">
        <v>1479</v>
      </c>
      <c r="U132" s="243" t="s">
        <v>1483</v>
      </c>
      <c r="V132" s="106"/>
    </row>
    <row r="133" spans="1:22" x14ac:dyDescent="0.3">
      <c r="A133" s="185"/>
      <c r="B133" s="182"/>
      <c r="C133" s="190" t="s">
        <v>1256</v>
      </c>
      <c r="D133" s="182"/>
      <c r="E133" s="182" t="s">
        <v>793</v>
      </c>
      <c r="F133" s="182" t="s">
        <v>793</v>
      </c>
      <c r="G133" s="174" t="s">
        <v>114</v>
      </c>
      <c r="H133" s="174">
        <v>1</v>
      </c>
      <c r="I133" s="204">
        <v>38760</v>
      </c>
      <c r="J133" s="228">
        <f>H133*I133</f>
        <v>38760</v>
      </c>
      <c r="K133" s="228">
        <f t="shared" si="6"/>
        <v>19380</v>
      </c>
      <c r="L133" s="182" t="s">
        <v>970</v>
      </c>
      <c r="M133" s="182" t="s">
        <v>16</v>
      </c>
      <c r="N133" s="202" t="s">
        <v>1257</v>
      </c>
      <c r="O133" s="182"/>
      <c r="P133" s="182"/>
      <c r="Q133" s="177" t="s">
        <v>1444</v>
      </c>
      <c r="R133" s="182" t="s">
        <v>1471</v>
      </c>
      <c r="S133" s="106" t="s">
        <v>1479</v>
      </c>
      <c r="T133" s="106"/>
      <c r="U133" s="106" t="s">
        <v>1483</v>
      </c>
      <c r="V133" s="106"/>
    </row>
    <row r="134" spans="1:22" x14ac:dyDescent="0.3">
      <c r="A134" s="175">
        <v>39</v>
      </c>
      <c r="B134" s="174" t="s">
        <v>660</v>
      </c>
      <c r="C134" s="181" t="s">
        <v>235</v>
      </c>
      <c r="D134" s="175"/>
      <c r="E134" s="176" t="s">
        <v>236</v>
      </c>
      <c r="F134" s="175" t="s">
        <v>202</v>
      </c>
      <c r="G134" s="175" t="s">
        <v>13</v>
      </c>
      <c r="H134" s="175">
        <v>1</v>
      </c>
      <c r="I134" s="204">
        <v>38760</v>
      </c>
      <c r="J134" s="227">
        <f>I134*H134</f>
        <v>38760</v>
      </c>
      <c r="K134" s="230">
        <f t="shared" si="6"/>
        <v>19380</v>
      </c>
      <c r="L134" s="175" t="s">
        <v>34</v>
      </c>
      <c r="M134" s="175" t="s">
        <v>16</v>
      </c>
      <c r="N134" s="207"/>
      <c r="O134" s="208" t="s">
        <v>369</v>
      </c>
      <c r="P134" s="187"/>
      <c r="Q134" s="182" t="s">
        <v>884</v>
      </c>
      <c r="R134" s="182"/>
      <c r="S134" s="106"/>
      <c r="T134" s="106"/>
      <c r="U134" s="106"/>
      <c r="V134" s="106"/>
    </row>
    <row r="135" spans="1:22" s="173" customFormat="1" x14ac:dyDescent="0.3">
      <c r="A135" s="175">
        <v>35</v>
      </c>
      <c r="B135" s="210" t="s">
        <v>661</v>
      </c>
      <c r="C135" s="196" t="s">
        <v>226</v>
      </c>
      <c r="D135" s="175"/>
      <c r="E135" s="176" t="s">
        <v>202</v>
      </c>
      <c r="F135" s="175" t="s">
        <v>224</v>
      </c>
      <c r="G135" s="175" t="s">
        <v>13</v>
      </c>
      <c r="H135" s="175">
        <v>1</v>
      </c>
      <c r="I135" s="204">
        <v>38760</v>
      </c>
      <c r="J135" s="227">
        <f>I135*H135</f>
        <v>38760</v>
      </c>
      <c r="K135" s="230">
        <f t="shared" si="6"/>
        <v>19380</v>
      </c>
      <c r="L135" s="175" t="s">
        <v>34</v>
      </c>
      <c r="M135" s="175" t="s">
        <v>16</v>
      </c>
      <c r="N135" s="207" t="s">
        <v>368</v>
      </c>
      <c r="O135" s="208">
        <v>4813890484</v>
      </c>
      <c r="P135" s="187"/>
      <c r="Q135" s="182" t="s">
        <v>884</v>
      </c>
      <c r="R135" s="182" t="s">
        <v>903</v>
      </c>
      <c r="S135" s="106" t="s">
        <v>1479</v>
      </c>
      <c r="T135" s="106" t="s">
        <v>1479</v>
      </c>
      <c r="U135" s="106"/>
      <c r="V135" s="106" t="s">
        <v>1503</v>
      </c>
    </row>
    <row r="136" spans="1:22" s="173" customFormat="1" x14ac:dyDescent="0.3">
      <c r="A136" s="175"/>
      <c r="B136" s="210"/>
      <c r="C136" s="239" t="s">
        <v>1524</v>
      </c>
      <c r="D136" s="175"/>
      <c r="E136" s="176" t="s">
        <v>932</v>
      </c>
      <c r="F136" s="175" t="s">
        <v>1525</v>
      </c>
      <c r="G136" s="174" t="s">
        <v>114</v>
      </c>
      <c r="H136" s="175">
        <v>1</v>
      </c>
      <c r="I136" s="204">
        <v>38760</v>
      </c>
      <c r="J136" s="227">
        <v>38760</v>
      </c>
      <c r="K136" s="228">
        <f t="shared" si="6"/>
        <v>19380</v>
      </c>
      <c r="L136" s="175"/>
      <c r="M136" s="175"/>
      <c r="N136" s="207"/>
      <c r="O136" s="208"/>
      <c r="P136" s="187"/>
      <c r="Q136" s="182"/>
      <c r="R136" s="182" t="s">
        <v>1475</v>
      </c>
      <c r="S136" s="106" t="s">
        <v>1479</v>
      </c>
      <c r="T136" s="106" t="s">
        <v>1479</v>
      </c>
      <c r="U136" s="106" t="s">
        <v>1483</v>
      </c>
      <c r="V136" s="106"/>
    </row>
    <row r="137" spans="1:22" x14ac:dyDescent="0.3">
      <c r="A137" s="175"/>
      <c r="B137" s="175" t="s">
        <v>649</v>
      </c>
      <c r="C137" s="239" t="s">
        <v>1520</v>
      </c>
      <c r="D137" s="175"/>
      <c r="E137" s="176" t="s">
        <v>202</v>
      </c>
      <c r="F137" s="175" t="s">
        <v>339</v>
      </c>
      <c r="G137" s="175" t="s">
        <v>13</v>
      </c>
      <c r="H137" s="175">
        <v>1</v>
      </c>
      <c r="I137" s="204">
        <v>38760</v>
      </c>
      <c r="J137" s="227">
        <f>I137*H137</f>
        <v>38760</v>
      </c>
      <c r="K137" s="230">
        <f t="shared" ref="K137:K168" si="7">J137/2</f>
        <v>19380</v>
      </c>
      <c r="L137" s="175" t="s">
        <v>18</v>
      </c>
      <c r="M137" s="175" t="s">
        <v>17</v>
      </c>
      <c r="N137" s="207" t="s">
        <v>340</v>
      </c>
      <c r="O137" s="208" t="s">
        <v>466</v>
      </c>
      <c r="P137" s="187"/>
      <c r="Q137" s="182" t="s">
        <v>270</v>
      </c>
      <c r="R137" s="182" t="s">
        <v>1475</v>
      </c>
      <c r="S137" s="106"/>
      <c r="T137" s="106"/>
      <c r="U137" s="106"/>
      <c r="V137" s="106"/>
    </row>
    <row r="138" spans="1:22" x14ac:dyDescent="0.3">
      <c r="A138" s="174">
        <v>11</v>
      </c>
      <c r="B138" s="174" t="s">
        <v>677</v>
      </c>
      <c r="C138" s="193" t="s">
        <v>153</v>
      </c>
      <c r="D138" s="174"/>
      <c r="E138" s="182" t="s">
        <v>109</v>
      </c>
      <c r="F138" s="174" t="s">
        <v>154</v>
      </c>
      <c r="G138" s="174" t="s">
        <v>114</v>
      </c>
      <c r="H138" s="174">
        <v>1</v>
      </c>
      <c r="I138" s="204">
        <v>38760</v>
      </c>
      <c r="J138" s="226">
        <f>I138*H138</f>
        <v>38760</v>
      </c>
      <c r="K138" s="229">
        <f t="shared" si="7"/>
        <v>19380</v>
      </c>
      <c r="L138" s="174" t="s">
        <v>155</v>
      </c>
      <c r="M138" s="174" t="s">
        <v>121</v>
      </c>
      <c r="N138" s="205" t="s">
        <v>156</v>
      </c>
      <c r="O138" s="202" t="s">
        <v>411</v>
      </c>
      <c r="P138" s="182"/>
      <c r="Q138" s="182" t="s">
        <v>109</v>
      </c>
      <c r="R138" s="182" t="s">
        <v>903</v>
      </c>
      <c r="S138" s="106" t="s">
        <v>1479</v>
      </c>
      <c r="T138" s="106" t="s">
        <v>1479</v>
      </c>
      <c r="U138" s="106"/>
      <c r="V138" s="106" t="s">
        <v>1503</v>
      </c>
    </row>
    <row r="139" spans="1:22" x14ac:dyDescent="0.3">
      <c r="A139" s="182"/>
      <c r="B139" s="182"/>
      <c r="C139" s="190" t="s">
        <v>1082</v>
      </c>
      <c r="D139" s="182"/>
      <c r="E139" s="182" t="s">
        <v>142</v>
      </c>
      <c r="F139" s="182" t="s">
        <v>936</v>
      </c>
      <c r="G139" s="174" t="s">
        <v>114</v>
      </c>
      <c r="H139" s="174">
        <v>1</v>
      </c>
      <c r="I139" s="204">
        <v>38760</v>
      </c>
      <c r="J139" s="226">
        <f>H139*I139</f>
        <v>38760</v>
      </c>
      <c r="K139" s="228">
        <f t="shared" si="7"/>
        <v>19380</v>
      </c>
      <c r="L139" s="182" t="s">
        <v>136</v>
      </c>
      <c r="M139" s="182" t="s">
        <v>16</v>
      </c>
      <c r="N139" s="202" t="s">
        <v>1083</v>
      </c>
      <c r="O139" s="182"/>
      <c r="P139" s="182"/>
      <c r="Q139" s="177" t="s">
        <v>1444</v>
      </c>
      <c r="R139" s="182" t="s">
        <v>1471</v>
      </c>
      <c r="S139" s="106" t="s">
        <v>1479</v>
      </c>
      <c r="T139" s="106"/>
      <c r="U139" s="106"/>
      <c r="V139" s="106"/>
    </row>
    <row r="140" spans="1:22" x14ac:dyDescent="0.3">
      <c r="A140" s="185"/>
      <c r="B140" s="182"/>
      <c r="C140" s="194" t="s">
        <v>975</v>
      </c>
      <c r="D140" s="182"/>
      <c r="E140" s="182" t="s">
        <v>976</v>
      </c>
      <c r="F140" s="182" t="s">
        <v>977</v>
      </c>
      <c r="G140" s="174" t="s">
        <v>114</v>
      </c>
      <c r="H140" s="174">
        <v>1</v>
      </c>
      <c r="I140" s="204">
        <v>38760</v>
      </c>
      <c r="J140" s="226">
        <f>H140*I140</f>
        <v>38760</v>
      </c>
      <c r="K140" s="229">
        <f t="shared" si="7"/>
        <v>19380</v>
      </c>
      <c r="L140" s="182" t="s">
        <v>305</v>
      </c>
      <c r="M140" s="182" t="s">
        <v>121</v>
      </c>
      <c r="N140" s="202" t="s">
        <v>978</v>
      </c>
      <c r="O140" s="182"/>
      <c r="P140" s="182"/>
      <c r="Q140" s="177" t="s">
        <v>1444</v>
      </c>
      <c r="R140" s="182" t="s">
        <v>1469</v>
      </c>
      <c r="S140" s="106" t="s">
        <v>1479</v>
      </c>
      <c r="T140" s="106"/>
      <c r="U140" s="106" t="s">
        <v>1483</v>
      </c>
      <c r="V140" s="106"/>
    </row>
    <row r="141" spans="1:22" x14ac:dyDescent="0.3">
      <c r="A141" s="185"/>
      <c r="B141" s="182"/>
      <c r="C141" s="194" t="s">
        <v>1006</v>
      </c>
      <c r="D141" s="182"/>
      <c r="E141" s="182" t="s">
        <v>353</v>
      </c>
      <c r="F141" s="182" t="s">
        <v>793</v>
      </c>
      <c r="G141" s="174" t="s">
        <v>114</v>
      </c>
      <c r="H141" s="174">
        <v>1</v>
      </c>
      <c r="I141" s="204">
        <v>38760</v>
      </c>
      <c r="J141" s="226">
        <f>H141*I141</f>
        <v>38760</v>
      </c>
      <c r="K141" s="229">
        <f t="shared" si="7"/>
        <v>19380</v>
      </c>
      <c r="L141" s="182" t="s">
        <v>293</v>
      </c>
      <c r="M141" s="182" t="s">
        <v>60</v>
      </c>
      <c r="N141" s="202" t="s">
        <v>1007</v>
      </c>
      <c r="O141" s="182"/>
      <c r="P141" s="182"/>
      <c r="Q141" s="177" t="s">
        <v>1444</v>
      </c>
      <c r="R141" s="182" t="s">
        <v>1469</v>
      </c>
      <c r="S141" s="106"/>
      <c r="T141" s="106" t="s">
        <v>1479</v>
      </c>
      <c r="U141" s="106"/>
      <c r="V141" s="106"/>
    </row>
    <row r="142" spans="1:22" x14ac:dyDescent="0.3">
      <c r="A142" s="174">
        <v>3</v>
      </c>
      <c r="B142" s="174" t="s">
        <v>672</v>
      </c>
      <c r="C142" s="193" t="s">
        <v>123</v>
      </c>
      <c r="D142" s="174"/>
      <c r="E142" s="182" t="s">
        <v>124</v>
      </c>
      <c r="F142" s="174" t="s">
        <v>125</v>
      </c>
      <c r="G142" s="174" t="s">
        <v>114</v>
      </c>
      <c r="H142" s="174">
        <v>1</v>
      </c>
      <c r="I142" s="204">
        <v>38760</v>
      </c>
      <c r="J142" s="226">
        <f>I142*H142</f>
        <v>38760</v>
      </c>
      <c r="K142" s="229">
        <f t="shared" si="7"/>
        <v>19380</v>
      </c>
      <c r="L142" s="174" t="s">
        <v>126</v>
      </c>
      <c r="M142" s="174" t="s">
        <v>121</v>
      </c>
      <c r="N142" s="205" t="s">
        <v>127</v>
      </c>
      <c r="O142" s="202" t="s">
        <v>415</v>
      </c>
      <c r="P142" s="182"/>
      <c r="Q142" s="182" t="s">
        <v>109</v>
      </c>
      <c r="R142" s="182" t="s">
        <v>903</v>
      </c>
      <c r="S142" s="106" t="s">
        <v>1479</v>
      </c>
      <c r="T142" s="106" t="s">
        <v>1479</v>
      </c>
      <c r="U142" s="106"/>
      <c r="V142" s="106" t="s">
        <v>1503</v>
      </c>
    </row>
    <row r="143" spans="1:22" x14ac:dyDescent="0.3">
      <c r="A143" s="185"/>
      <c r="B143" s="182"/>
      <c r="C143" s="194" t="s">
        <v>1073</v>
      </c>
      <c r="D143" s="182"/>
      <c r="E143" s="182" t="s">
        <v>109</v>
      </c>
      <c r="F143" s="182" t="s">
        <v>154</v>
      </c>
      <c r="G143" s="174" t="s">
        <v>114</v>
      </c>
      <c r="H143" s="174">
        <v>1</v>
      </c>
      <c r="I143" s="204">
        <v>38760</v>
      </c>
      <c r="J143" s="226">
        <f>H143*I143</f>
        <v>38760</v>
      </c>
      <c r="K143" s="229">
        <f t="shared" si="7"/>
        <v>19380</v>
      </c>
      <c r="L143" s="182" t="s">
        <v>293</v>
      </c>
      <c r="M143" s="182" t="s">
        <v>60</v>
      </c>
      <c r="N143" s="202" t="s">
        <v>1074</v>
      </c>
      <c r="O143" s="182"/>
      <c r="P143" s="182"/>
      <c r="Q143" s="177" t="s">
        <v>1444</v>
      </c>
      <c r="R143" s="182" t="s">
        <v>1469</v>
      </c>
      <c r="S143" s="106" t="s">
        <v>1479</v>
      </c>
      <c r="T143" s="106" t="s">
        <v>1479</v>
      </c>
      <c r="U143" s="106"/>
      <c r="V143" s="106"/>
    </row>
    <row r="144" spans="1:22" x14ac:dyDescent="0.3">
      <c r="A144" s="174">
        <v>9</v>
      </c>
      <c r="B144" s="174" t="s">
        <v>582</v>
      </c>
      <c r="C144" s="193" t="s">
        <v>495</v>
      </c>
      <c r="D144" s="174"/>
      <c r="E144" s="182" t="s">
        <v>472</v>
      </c>
      <c r="F144" s="174" t="s">
        <v>164</v>
      </c>
      <c r="G144" s="174" t="s">
        <v>13</v>
      </c>
      <c r="H144" s="174">
        <v>1</v>
      </c>
      <c r="I144" s="204">
        <v>38760</v>
      </c>
      <c r="J144" s="226">
        <f>I144*H144</f>
        <v>38760</v>
      </c>
      <c r="K144" s="229">
        <f t="shared" si="7"/>
        <v>19380</v>
      </c>
      <c r="L144" s="174" t="s">
        <v>484</v>
      </c>
      <c r="M144" s="174" t="s">
        <v>60</v>
      </c>
      <c r="N144" s="205" t="s">
        <v>496</v>
      </c>
      <c r="O144" s="202" t="s">
        <v>497</v>
      </c>
      <c r="P144" s="182"/>
      <c r="Q144" s="182" t="s">
        <v>1454</v>
      </c>
      <c r="R144" s="182" t="s">
        <v>903</v>
      </c>
      <c r="S144" s="106" t="s">
        <v>1479</v>
      </c>
      <c r="T144" s="106" t="s">
        <v>1479</v>
      </c>
      <c r="U144" s="106"/>
      <c r="V144" s="106" t="s">
        <v>1503</v>
      </c>
    </row>
    <row r="145" spans="1:22" x14ac:dyDescent="0.3">
      <c r="A145" s="185"/>
      <c r="B145" s="182"/>
      <c r="C145" s="238" t="s">
        <v>1204</v>
      </c>
      <c r="D145" s="182"/>
      <c r="E145" s="182" t="s">
        <v>793</v>
      </c>
      <c r="F145" s="182" t="s">
        <v>1188</v>
      </c>
      <c r="G145" s="174" t="s">
        <v>190</v>
      </c>
      <c r="H145" s="174">
        <v>2</v>
      </c>
      <c r="I145" s="204">
        <v>12540</v>
      </c>
      <c r="J145" s="228">
        <f>H145*I145</f>
        <v>25080</v>
      </c>
      <c r="K145" s="230">
        <f t="shared" si="7"/>
        <v>12540</v>
      </c>
      <c r="L145" s="182" t="s">
        <v>908</v>
      </c>
      <c r="M145" s="182" t="s">
        <v>192</v>
      </c>
      <c r="N145" s="202" t="s">
        <v>1205</v>
      </c>
      <c r="O145" s="182"/>
      <c r="P145" s="182"/>
      <c r="Q145" s="177" t="s">
        <v>1444</v>
      </c>
      <c r="R145" s="182" t="s">
        <v>1475</v>
      </c>
      <c r="S145" s="106"/>
      <c r="T145" s="106" t="s">
        <v>1479</v>
      </c>
      <c r="U145" s="106"/>
      <c r="V145" s="106"/>
    </row>
    <row r="146" spans="1:22" x14ac:dyDescent="0.3">
      <c r="A146" s="185"/>
      <c r="B146" s="182"/>
      <c r="C146" s="194" t="s">
        <v>1043</v>
      </c>
      <c r="D146" s="182"/>
      <c r="E146" s="182" t="s">
        <v>109</v>
      </c>
      <c r="F146" s="182" t="s">
        <v>154</v>
      </c>
      <c r="G146" s="174" t="s">
        <v>114</v>
      </c>
      <c r="H146" s="174">
        <v>1</v>
      </c>
      <c r="I146" s="204">
        <v>38760</v>
      </c>
      <c r="J146" s="226">
        <f>H146*I146</f>
        <v>38760</v>
      </c>
      <c r="K146" s="229">
        <f t="shared" si="7"/>
        <v>19380</v>
      </c>
      <c r="L146" s="182" t="s">
        <v>293</v>
      </c>
      <c r="M146" s="182" t="s">
        <v>60</v>
      </c>
      <c r="N146" s="202" t="s">
        <v>1044</v>
      </c>
      <c r="O146" s="182"/>
      <c r="P146" s="182"/>
      <c r="Q146" s="177" t="s">
        <v>1444</v>
      </c>
      <c r="R146" s="182" t="s">
        <v>1469</v>
      </c>
      <c r="S146" s="106"/>
      <c r="T146" s="106" t="s">
        <v>1479</v>
      </c>
      <c r="U146" s="106"/>
      <c r="V146" s="106"/>
    </row>
    <row r="147" spans="1:22" x14ac:dyDescent="0.3">
      <c r="A147" s="182"/>
      <c r="B147" s="182"/>
      <c r="C147" s="190" t="s">
        <v>1510</v>
      </c>
      <c r="D147" s="182"/>
      <c r="E147" s="182" t="s">
        <v>1134</v>
      </c>
      <c r="F147" s="182" t="s">
        <v>1135</v>
      </c>
      <c r="G147" s="174" t="s">
        <v>114</v>
      </c>
      <c r="H147" s="174">
        <v>1</v>
      </c>
      <c r="I147" s="204">
        <v>38760</v>
      </c>
      <c r="J147" s="228">
        <f>H147*I147</f>
        <v>38760</v>
      </c>
      <c r="K147" s="228">
        <f t="shared" si="7"/>
        <v>19380</v>
      </c>
      <c r="L147" s="182" t="s">
        <v>1115</v>
      </c>
      <c r="M147" s="182" t="s">
        <v>953</v>
      </c>
      <c r="N147" s="202" t="s">
        <v>1136</v>
      </c>
      <c r="O147" s="182"/>
      <c r="P147" s="182"/>
      <c r="Q147" s="177" t="s">
        <v>1444</v>
      </c>
      <c r="R147" s="182" t="s">
        <v>1471</v>
      </c>
      <c r="S147" s="106"/>
      <c r="T147" s="106" t="s">
        <v>1479</v>
      </c>
      <c r="U147" s="106"/>
      <c r="V147" s="106"/>
    </row>
    <row r="148" spans="1:22" x14ac:dyDescent="0.3">
      <c r="A148" s="185"/>
      <c r="B148" s="182"/>
      <c r="C148" s="190" t="s">
        <v>1506</v>
      </c>
      <c r="D148" s="182"/>
      <c r="E148" s="182" t="s">
        <v>109</v>
      </c>
      <c r="F148" s="182" t="s">
        <v>161</v>
      </c>
      <c r="G148" s="174" t="s">
        <v>114</v>
      </c>
      <c r="H148" s="174">
        <v>1</v>
      </c>
      <c r="I148" s="204">
        <v>38760</v>
      </c>
      <c r="J148" s="228">
        <f>H148*I148</f>
        <v>38760</v>
      </c>
      <c r="K148" s="228">
        <f t="shared" si="7"/>
        <v>19380</v>
      </c>
      <c r="L148" s="182" t="s">
        <v>120</v>
      </c>
      <c r="M148" s="182" t="s">
        <v>121</v>
      </c>
      <c r="N148" s="202" t="s">
        <v>1336</v>
      </c>
      <c r="O148" s="182"/>
      <c r="P148" s="182"/>
      <c r="Q148" s="177" t="s">
        <v>1444</v>
      </c>
      <c r="R148" s="182" t="s">
        <v>1471</v>
      </c>
      <c r="S148" s="106"/>
      <c r="T148" s="106"/>
      <c r="U148" s="106"/>
      <c r="V148" s="106"/>
    </row>
    <row r="149" spans="1:22" x14ac:dyDescent="0.3">
      <c r="A149" s="175">
        <v>18</v>
      </c>
      <c r="B149" s="175" t="s">
        <v>631</v>
      </c>
      <c r="C149" s="198" t="s">
        <v>1508</v>
      </c>
      <c r="D149" s="175">
        <v>131</v>
      </c>
      <c r="E149" s="176" t="s">
        <v>79</v>
      </c>
      <c r="F149" s="175" t="s">
        <v>80</v>
      </c>
      <c r="G149" s="175" t="s">
        <v>13</v>
      </c>
      <c r="H149" s="175">
        <v>1</v>
      </c>
      <c r="I149" s="204">
        <v>38760</v>
      </c>
      <c r="J149" s="227">
        <f>I149*H149</f>
        <v>38760</v>
      </c>
      <c r="K149" s="228">
        <f t="shared" si="7"/>
        <v>19380</v>
      </c>
      <c r="L149" s="175" t="s">
        <v>81</v>
      </c>
      <c r="M149" s="175" t="s">
        <v>17</v>
      </c>
      <c r="N149" s="207" t="s">
        <v>82</v>
      </c>
      <c r="O149" s="208" t="s">
        <v>375</v>
      </c>
      <c r="P149" s="187" t="s">
        <v>376</v>
      </c>
      <c r="Q149" s="182" t="s">
        <v>884</v>
      </c>
      <c r="R149" s="182" t="s">
        <v>1471</v>
      </c>
      <c r="S149" s="106" t="s">
        <v>1479</v>
      </c>
      <c r="T149" s="106"/>
      <c r="U149" s="106" t="s">
        <v>1500</v>
      </c>
      <c r="V149" s="106"/>
    </row>
    <row r="150" spans="1:22" x14ac:dyDescent="0.3">
      <c r="A150" s="182"/>
      <c r="B150" s="182"/>
      <c r="C150" s="194" t="s">
        <v>1049</v>
      </c>
      <c r="D150" s="182"/>
      <c r="E150" s="182" t="s">
        <v>923</v>
      </c>
      <c r="F150" s="182" t="s">
        <v>924</v>
      </c>
      <c r="G150" s="174" t="s">
        <v>114</v>
      </c>
      <c r="H150" s="174">
        <v>1</v>
      </c>
      <c r="I150" s="204">
        <v>38760</v>
      </c>
      <c r="J150" s="226">
        <f>H150*I150</f>
        <v>38760</v>
      </c>
      <c r="K150" s="229">
        <f t="shared" si="7"/>
        <v>19380</v>
      </c>
      <c r="L150" s="182" t="s">
        <v>102</v>
      </c>
      <c r="M150" s="182" t="s">
        <v>16</v>
      </c>
      <c r="N150" s="202" t="s">
        <v>1050</v>
      </c>
      <c r="O150" s="182"/>
      <c r="P150" s="182"/>
      <c r="Q150" s="177" t="s">
        <v>1444</v>
      </c>
      <c r="R150" s="182" t="s">
        <v>1469</v>
      </c>
      <c r="S150" s="106"/>
      <c r="T150" s="106" t="s">
        <v>1479</v>
      </c>
      <c r="U150" s="106"/>
      <c r="V150" s="106"/>
    </row>
    <row r="151" spans="1:22" x14ac:dyDescent="0.3">
      <c r="A151" s="185"/>
      <c r="B151" s="182"/>
      <c r="C151" s="194" t="s">
        <v>1028</v>
      </c>
      <c r="D151" s="182"/>
      <c r="E151" s="182" t="s">
        <v>793</v>
      </c>
      <c r="F151" s="182" t="s">
        <v>1029</v>
      </c>
      <c r="G151" s="174" t="s">
        <v>190</v>
      </c>
      <c r="H151" s="174">
        <v>1</v>
      </c>
      <c r="I151" s="204">
        <v>12540</v>
      </c>
      <c r="J151" s="226">
        <f>H151*I151</f>
        <v>12540</v>
      </c>
      <c r="K151" s="229">
        <f t="shared" si="7"/>
        <v>6270</v>
      </c>
      <c r="L151" s="182" t="s">
        <v>191</v>
      </c>
      <c r="M151" s="182" t="s">
        <v>192</v>
      </c>
      <c r="N151" s="202" t="s">
        <v>1030</v>
      </c>
      <c r="O151" s="182"/>
      <c r="P151" s="182"/>
      <c r="Q151" s="177" t="s">
        <v>1444</v>
      </c>
      <c r="R151" s="182" t="s">
        <v>1469</v>
      </c>
      <c r="S151" s="106" t="s">
        <v>1479</v>
      </c>
      <c r="T151" s="106" t="s">
        <v>1479</v>
      </c>
      <c r="U151" s="106"/>
      <c r="V151" s="140" t="s">
        <v>1503</v>
      </c>
    </row>
    <row r="152" spans="1:22" x14ac:dyDescent="0.3">
      <c r="A152" s="174">
        <v>25</v>
      </c>
      <c r="B152" s="174" t="s">
        <v>610</v>
      </c>
      <c r="C152" s="193" t="s">
        <v>514</v>
      </c>
      <c r="D152" s="174"/>
      <c r="E152" s="182" t="s">
        <v>472</v>
      </c>
      <c r="F152" s="174" t="s">
        <v>515</v>
      </c>
      <c r="G152" s="174" t="s">
        <v>13</v>
      </c>
      <c r="H152" s="174">
        <v>1</v>
      </c>
      <c r="I152" s="204">
        <v>38760</v>
      </c>
      <c r="J152" s="226">
        <f>I152*H152</f>
        <v>38760</v>
      </c>
      <c r="K152" s="229">
        <f t="shared" si="7"/>
        <v>19380</v>
      </c>
      <c r="L152" s="174" t="s">
        <v>484</v>
      </c>
      <c r="M152" s="174" t="s">
        <v>60</v>
      </c>
      <c r="N152" s="205" t="s">
        <v>516</v>
      </c>
      <c r="O152" s="202" t="s">
        <v>517</v>
      </c>
      <c r="P152" s="182"/>
      <c r="Q152" s="182" t="s">
        <v>1454</v>
      </c>
      <c r="R152" s="182" t="s">
        <v>903</v>
      </c>
      <c r="S152" s="106"/>
      <c r="T152" s="106" t="s">
        <v>1479</v>
      </c>
      <c r="U152" s="106"/>
      <c r="V152" s="106"/>
    </row>
    <row r="153" spans="1:22" x14ac:dyDescent="0.3">
      <c r="A153" s="175"/>
      <c r="B153" s="175" t="s">
        <v>666</v>
      </c>
      <c r="C153" s="196" t="s">
        <v>345</v>
      </c>
      <c r="D153" s="175"/>
      <c r="E153" s="176" t="s">
        <v>21</v>
      </c>
      <c r="F153" s="175" t="s">
        <v>346</v>
      </c>
      <c r="G153" s="175" t="s">
        <v>13</v>
      </c>
      <c r="H153" s="175">
        <v>1</v>
      </c>
      <c r="I153" s="204">
        <v>38760</v>
      </c>
      <c r="J153" s="227">
        <f>I153*H153</f>
        <v>38760</v>
      </c>
      <c r="K153" s="230">
        <f t="shared" si="7"/>
        <v>19380</v>
      </c>
      <c r="L153" s="175" t="s">
        <v>63</v>
      </c>
      <c r="M153" s="175" t="s">
        <v>60</v>
      </c>
      <c r="N153" s="207" t="s">
        <v>347</v>
      </c>
      <c r="O153" s="208" t="s">
        <v>465</v>
      </c>
      <c r="P153" s="187"/>
      <c r="Q153" s="182" t="s">
        <v>270</v>
      </c>
      <c r="R153" s="182" t="s">
        <v>903</v>
      </c>
      <c r="S153" s="106"/>
      <c r="T153" s="106" t="s">
        <v>1479</v>
      </c>
      <c r="U153" s="106"/>
      <c r="V153" s="106"/>
    </row>
    <row r="154" spans="1:22" x14ac:dyDescent="0.3">
      <c r="A154" s="175">
        <v>23</v>
      </c>
      <c r="B154" s="175" t="s">
        <v>618</v>
      </c>
      <c r="C154" s="196" t="s">
        <v>96</v>
      </c>
      <c r="D154" s="175">
        <v>131</v>
      </c>
      <c r="E154" s="176" t="s">
        <v>75</v>
      </c>
      <c r="F154" s="175" t="s">
        <v>97</v>
      </c>
      <c r="G154" s="175" t="s">
        <v>13</v>
      </c>
      <c r="H154" s="175">
        <v>1</v>
      </c>
      <c r="I154" s="204">
        <v>38760</v>
      </c>
      <c r="J154" s="227">
        <f>I154*H154</f>
        <v>38760</v>
      </c>
      <c r="K154" s="230">
        <f t="shared" si="7"/>
        <v>19380</v>
      </c>
      <c r="L154" s="175" t="s">
        <v>98</v>
      </c>
      <c r="M154" s="175" t="s">
        <v>16</v>
      </c>
      <c r="N154" s="207" t="s">
        <v>99</v>
      </c>
      <c r="O154" s="208" t="s">
        <v>378</v>
      </c>
      <c r="P154" s="187"/>
      <c r="Q154" s="182" t="s">
        <v>884</v>
      </c>
      <c r="R154" s="182" t="s">
        <v>903</v>
      </c>
      <c r="S154" s="106"/>
      <c r="T154" s="106" t="s">
        <v>1479</v>
      </c>
      <c r="U154" s="106"/>
      <c r="V154" s="106"/>
    </row>
    <row r="155" spans="1:22" x14ac:dyDescent="0.3">
      <c r="A155" s="182"/>
      <c r="B155" s="182" t="s">
        <v>720</v>
      </c>
      <c r="C155" s="191" t="s">
        <v>716</v>
      </c>
      <c r="D155" s="182"/>
      <c r="E155" s="182" t="s">
        <v>612</v>
      </c>
      <c r="F155" s="182" t="s">
        <v>717</v>
      </c>
      <c r="G155" s="174" t="s">
        <v>13</v>
      </c>
      <c r="H155" s="174">
        <v>1</v>
      </c>
      <c r="I155" s="204">
        <v>38760</v>
      </c>
      <c r="J155" s="226">
        <f>I155*H155</f>
        <v>38760</v>
      </c>
      <c r="K155" s="229">
        <f t="shared" si="7"/>
        <v>19380</v>
      </c>
      <c r="L155" s="182" t="s">
        <v>718</v>
      </c>
      <c r="M155" s="182" t="s">
        <v>46</v>
      </c>
      <c r="N155" s="182" t="s">
        <v>719</v>
      </c>
      <c r="O155" s="182"/>
      <c r="P155" s="182"/>
      <c r="Q155" s="185" t="s">
        <v>612</v>
      </c>
      <c r="R155" s="182" t="s">
        <v>1468</v>
      </c>
      <c r="S155" s="106" t="s">
        <v>1479</v>
      </c>
      <c r="T155" s="106" t="s">
        <v>1479</v>
      </c>
      <c r="U155" s="106" t="s">
        <v>1483</v>
      </c>
      <c r="V155" s="106"/>
    </row>
    <row r="156" spans="1:22" x14ac:dyDescent="0.3">
      <c r="A156" s="185"/>
      <c r="B156" s="182"/>
      <c r="C156" s="235" t="s">
        <v>1202</v>
      </c>
      <c r="D156" s="182"/>
      <c r="E156" s="182" t="s">
        <v>109</v>
      </c>
      <c r="F156" s="182" t="s">
        <v>151</v>
      </c>
      <c r="G156" s="174" t="s">
        <v>190</v>
      </c>
      <c r="H156" s="174">
        <v>1</v>
      </c>
      <c r="I156" s="204">
        <v>12540</v>
      </c>
      <c r="J156" s="228">
        <f>H156*I156</f>
        <v>12540</v>
      </c>
      <c r="K156" s="228">
        <f t="shared" si="7"/>
        <v>6270</v>
      </c>
      <c r="L156" s="182" t="s">
        <v>191</v>
      </c>
      <c r="M156" s="182" t="s">
        <v>192</v>
      </c>
      <c r="N156" s="202" t="s">
        <v>1203</v>
      </c>
      <c r="O156" s="182"/>
      <c r="P156" s="182"/>
      <c r="Q156" s="177" t="s">
        <v>1444</v>
      </c>
      <c r="R156" s="182" t="s">
        <v>1473</v>
      </c>
      <c r="S156" s="106"/>
      <c r="T156" s="106" t="s">
        <v>1479</v>
      </c>
      <c r="U156" s="106"/>
      <c r="V156" s="106"/>
    </row>
    <row r="157" spans="1:22" x14ac:dyDescent="0.3">
      <c r="A157" s="185"/>
      <c r="B157" s="182"/>
      <c r="C157" s="190" t="s">
        <v>1244</v>
      </c>
      <c r="D157" s="182"/>
      <c r="E157" s="182" t="s">
        <v>793</v>
      </c>
      <c r="F157" s="182" t="s">
        <v>164</v>
      </c>
      <c r="G157" s="174" t="s">
        <v>114</v>
      </c>
      <c r="H157" s="174">
        <v>1</v>
      </c>
      <c r="I157" s="204">
        <v>38760</v>
      </c>
      <c r="J157" s="228">
        <f>H157*I157</f>
        <v>38760</v>
      </c>
      <c r="K157" s="228">
        <f t="shared" si="7"/>
        <v>19380</v>
      </c>
      <c r="L157" s="182" t="s">
        <v>952</v>
      </c>
      <c r="M157" s="182" t="s">
        <v>1245</v>
      </c>
      <c r="N157" s="202" t="s">
        <v>1246</v>
      </c>
      <c r="O157" s="182"/>
      <c r="P157" s="182"/>
      <c r="Q157" s="177" t="s">
        <v>1444</v>
      </c>
      <c r="R157" s="182" t="s">
        <v>1471</v>
      </c>
      <c r="S157" s="106" t="s">
        <v>1479</v>
      </c>
      <c r="T157" s="106" t="s">
        <v>1479</v>
      </c>
      <c r="U157" s="106"/>
      <c r="V157" s="140" t="s">
        <v>1503</v>
      </c>
    </row>
    <row r="158" spans="1:22" x14ac:dyDescent="0.3">
      <c r="A158" s="182"/>
      <c r="B158" s="182"/>
      <c r="C158" s="190" t="s">
        <v>1507</v>
      </c>
      <c r="D158" s="182"/>
      <c r="E158" s="182" t="s">
        <v>1272</v>
      </c>
      <c r="F158" s="182" t="s">
        <v>1273</v>
      </c>
      <c r="G158" s="174" t="s">
        <v>190</v>
      </c>
      <c r="H158" s="174">
        <v>1</v>
      </c>
      <c r="I158" s="204">
        <v>12540</v>
      </c>
      <c r="J158" s="228">
        <v>6270</v>
      </c>
      <c r="K158" s="228">
        <f t="shared" si="7"/>
        <v>3135</v>
      </c>
      <c r="L158" s="182" t="s">
        <v>1041</v>
      </c>
      <c r="M158" s="182" t="s">
        <v>192</v>
      </c>
      <c r="N158" s="202" t="s">
        <v>1274</v>
      </c>
      <c r="O158" s="182"/>
      <c r="P158" s="182"/>
      <c r="Q158" s="177" t="s">
        <v>1444</v>
      </c>
      <c r="R158" s="182" t="s">
        <v>1471</v>
      </c>
      <c r="S158" s="106" t="s">
        <v>1479</v>
      </c>
      <c r="T158" s="106" t="s">
        <v>1479</v>
      </c>
      <c r="U158" s="106"/>
      <c r="V158" s="140" t="s">
        <v>1503</v>
      </c>
    </row>
    <row r="159" spans="1:22" x14ac:dyDescent="0.3">
      <c r="A159" s="182"/>
      <c r="B159" s="182"/>
      <c r="C159" s="192" t="s">
        <v>922</v>
      </c>
      <c r="D159" s="182"/>
      <c r="E159" s="182" t="s">
        <v>923</v>
      </c>
      <c r="F159" s="182" t="s">
        <v>924</v>
      </c>
      <c r="G159" s="174" t="s">
        <v>114</v>
      </c>
      <c r="H159" s="174">
        <v>1</v>
      </c>
      <c r="I159" s="204">
        <v>38760</v>
      </c>
      <c r="J159" s="226">
        <f>H159*I159</f>
        <v>38760</v>
      </c>
      <c r="K159" s="229">
        <f t="shared" si="7"/>
        <v>19380</v>
      </c>
      <c r="L159" s="182"/>
      <c r="M159" s="182"/>
      <c r="N159" s="202"/>
      <c r="O159" s="182"/>
      <c r="P159" s="182"/>
      <c r="Q159" s="177" t="s">
        <v>1444</v>
      </c>
      <c r="R159" s="182"/>
      <c r="S159" s="106"/>
      <c r="T159" s="106"/>
      <c r="U159" s="106"/>
      <c r="V159" s="106"/>
    </row>
    <row r="160" spans="1:22" x14ac:dyDescent="0.3">
      <c r="A160" s="185"/>
      <c r="B160" s="182"/>
      <c r="C160" s="190" t="s">
        <v>1507</v>
      </c>
      <c r="D160" s="182"/>
      <c r="E160" s="182" t="s">
        <v>1272</v>
      </c>
      <c r="F160" s="182" t="s">
        <v>1273</v>
      </c>
      <c r="G160" s="174" t="s">
        <v>190</v>
      </c>
      <c r="H160" s="174">
        <v>1</v>
      </c>
      <c r="I160" s="204">
        <v>12540</v>
      </c>
      <c r="J160" s="228">
        <v>6270</v>
      </c>
      <c r="K160" s="228">
        <f t="shared" si="7"/>
        <v>3135</v>
      </c>
      <c r="L160" s="182" t="s">
        <v>1275</v>
      </c>
      <c r="M160" s="182" t="s">
        <v>192</v>
      </c>
      <c r="N160" s="202" t="s">
        <v>1276</v>
      </c>
      <c r="O160" s="182"/>
      <c r="P160" s="182"/>
      <c r="Q160" s="177" t="s">
        <v>1444</v>
      </c>
      <c r="R160" s="182" t="s">
        <v>1471</v>
      </c>
      <c r="S160" s="106" t="s">
        <v>1479</v>
      </c>
      <c r="T160" s="106" t="s">
        <v>1479</v>
      </c>
      <c r="U160" s="106"/>
      <c r="V160" s="140" t="s">
        <v>1503</v>
      </c>
    </row>
    <row r="161" spans="1:22" x14ac:dyDescent="0.3">
      <c r="A161" s="209"/>
      <c r="B161" s="182"/>
      <c r="C161" s="190" t="s">
        <v>1511</v>
      </c>
      <c r="D161" s="182"/>
      <c r="E161" s="182" t="s">
        <v>992</v>
      </c>
      <c r="F161" s="182" t="s">
        <v>993</v>
      </c>
      <c r="G161" s="174" t="s">
        <v>114</v>
      </c>
      <c r="H161" s="174">
        <v>1</v>
      </c>
      <c r="I161" s="204">
        <v>38760</v>
      </c>
      <c r="J161" s="226">
        <f>H161*I161</f>
        <v>38760</v>
      </c>
      <c r="K161" s="228">
        <f t="shared" si="7"/>
        <v>19380</v>
      </c>
      <c r="L161" s="182" t="s">
        <v>952</v>
      </c>
      <c r="M161" s="182" t="s">
        <v>953</v>
      </c>
      <c r="N161" s="202" t="s">
        <v>1113</v>
      </c>
      <c r="O161" s="182"/>
      <c r="P161" s="182"/>
      <c r="Q161" s="177" t="s">
        <v>1444</v>
      </c>
      <c r="R161" s="182" t="s">
        <v>1471</v>
      </c>
      <c r="S161" s="106"/>
      <c r="T161" s="106" t="s">
        <v>1479</v>
      </c>
      <c r="U161" s="106"/>
      <c r="V161" s="106"/>
    </row>
    <row r="162" spans="1:22" x14ac:dyDescent="0.3">
      <c r="A162" s="175">
        <v>41</v>
      </c>
      <c r="B162" s="175" t="s">
        <v>636</v>
      </c>
      <c r="C162" s="196" t="s">
        <v>240</v>
      </c>
      <c r="D162" s="175"/>
      <c r="E162" s="176" t="s">
        <v>202</v>
      </c>
      <c r="F162" s="175" t="s">
        <v>241</v>
      </c>
      <c r="G162" s="175" t="s">
        <v>13</v>
      </c>
      <c r="H162" s="175">
        <v>1</v>
      </c>
      <c r="I162" s="204">
        <v>38760</v>
      </c>
      <c r="J162" s="227">
        <f>I162*H162</f>
        <v>38760</v>
      </c>
      <c r="K162" s="230">
        <f t="shared" si="7"/>
        <v>19380</v>
      </c>
      <c r="L162" s="175" t="s">
        <v>23</v>
      </c>
      <c r="M162" s="175" t="s">
        <v>16</v>
      </c>
      <c r="N162" s="207" t="s">
        <v>245</v>
      </c>
      <c r="O162" s="208" t="s">
        <v>377</v>
      </c>
      <c r="P162" s="187"/>
      <c r="Q162" s="182" t="s">
        <v>884</v>
      </c>
      <c r="R162" s="182" t="s">
        <v>903</v>
      </c>
      <c r="S162" s="106" t="s">
        <v>1479</v>
      </c>
      <c r="T162" s="106" t="s">
        <v>1479</v>
      </c>
      <c r="U162" s="106"/>
      <c r="V162" s="106" t="s">
        <v>1503</v>
      </c>
    </row>
    <row r="163" spans="1:22" x14ac:dyDescent="0.3">
      <c r="A163" s="174">
        <v>13</v>
      </c>
      <c r="B163" s="174" t="s">
        <v>695</v>
      </c>
      <c r="C163" s="195" t="s">
        <v>1509</v>
      </c>
      <c r="D163" s="174">
        <v>129</v>
      </c>
      <c r="E163" s="183" t="s">
        <v>270</v>
      </c>
      <c r="F163" s="174" t="s">
        <v>270</v>
      </c>
      <c r="G163" s="174" t="s">
        <v>13</v>
      </c>
      <c r="H163" s="174">
        <v>1</v>
      </c>
      <c r="I163" s="204">
        <v>38760</v>
      </c>
      <c r="J163" s="226">
        <f>I163*H163</f>
        <v>38760</v>
      </c>
      <c r="K163" s="228">
        <f t="shared" si="7"/>
        <v>19380</v>
      </c>
      <c r="L163" s="174" t="s">
        <v>277</v>
      </c>
      <c r="M163" s="174" t="s">
        <v>16</v>
      </c>
      <c r="N163" s="205" t="s">
        <v>309</v>
      </c>
      <c r="O163" s="202" t="s">
        <v>437</v>
      </c>
      <c r="P163" s="182" t="s">
        <v>436</v>
      </c>
      <c r="Q163" s="182" t="s">
        <v>270</v>
      </c>
      <c r="R163" s="182" t="s">
        <v>1471</v>
      </c>
      <c r="S163" s="106" t="s">
        <v>1479</v>
      </c>
      <c r="T163" s="106" t="s">
        <v>1479</v>
      </c>
      <c r="U163" s="106"/>
      <c r="V163" s="140" t="s">
        <v>1503</v>
      </c>
    </row>
    <row r="164" spans="1:22" x14ac:dyDescent="0.3">
      <c r="A164" s="185"/>
      <c r="B164" s="182"/>
      <c r="C164" s="194" t="s">
        <v>911</v>
      </c>
      <c r="D164" s="182"/>
      <c r="E164" s="182" t="s">
        <v>334</v>
      </c>
      <c r="F164" s="182" t="s">
        <v>912</v>
      </c>
      <c r="G164" s="174" t="s">
        <v>114</v>
      </c>
      <c r="H164" s="174">
        <v>1</v>
      </c>
      <c r="I164" s="204">
        <v>38760</v>
      </c>
      <c r="J164" s="226">
        <f>H164*I164</f>
        <v>38760</v>
      </c>
      <c r="K164" s="229">
        <f t="shared" si="7"/>
        <v>19380</v>
      </c>
      <c r="L164" s="182" t="s">
        <v>913</v>
      </c>
      <c r="M164" s="182" t="s">
        <v>60</v>
      </c>
      <c r="N164" s="202" t="s">
        <v>914</v>
      </c>
      <c r="O164" s="182"/>
      <c r="P164" s="182"/>
      <c r="Q164" s="177" t="s">
        <v>1444</v>
      </c>
      <c r="R164" s="182" t="s">
        <v>1469</v>
      </c>
      <c r="S164" s="106" t="s">
        <v>1479</v>
      </c>
      <c r="T164" s="106" t="s">
        <v>1479</v>
      </c>
      <c r="U164" s="106" t="s">
        <v>1487</v>
      </c>
      <c r="V164" s="106"/>
    </row>
    <row r="165" spans="1:22" x14ac:dyDescent="0.3">
      <c r="A165" s="185"/>
      <c r="B165" s="182"/>
      <c r="C165" s="238" t="s">
        <v>1204</v>
      </c>
      <c r="D165" s="182"/>
      <c r="E165" s="182" t="s">
        <v>793</v>
      </c>
      <c r="F165" s="182" t="s">
        <v>1188</v>
      </c>
      <c r="G165" s="174" t="s">
        <v>190</v>
      </c>
      <c r="H165" s="174">
        <v>1</v>
      </c>
      <c r="I165" s="204">
        <v>12540</v>
      </c>
      <c r="J165" s="228">
        <f>H165*I165</f>
        <v>12540</v>
      </c>
      <c r="K165" s="228">
        <f t="shared" si="7"/>
        <v>6270</v>
      </c>
      <c r="L165" s="182" t="s">
        <v>724</v>
      </c>
      <c r="M165" s="182" t="s">
        <v>192</v>
      </c>
      <c r="N165" s="202" t="s">
        <v>1206</v>
      </c>
      <c r="O165" s="182"/>
      <c r="P165" s="182"/>
      <c r="Q165" s="177" t="s">
        <v>1444</v>
      </c>
      <c r="R165" s="182" t="s">
        <v>1475</v>
      </c>
      <c r="S165" s="106"/>
      <c r="T165" s="106" t="s">
        <v>1479</v>
      </c>
      <c r="U165" s="106"/>
      <c r="V165" s="106"/>
    </row>
    <row r="166" spans="1:22" x14ac:dyDescent="0.3">
      <c r="A166" s="175">
        <v>22</v>
      </c>
      <c r="B166" s="174" t="s">
        <v>705</v>
      </c>
      <c r="C166" s="239" t="s">
        <v>432</v>
      </c>
      <c r="D166" s="175"/>
      <c r="E166" s="176" t="s">
        <v>334</v>
      </c>
      <c r="F166" s="175" t="s">
        <v>433</v>
      </c>
      <c r="G166" s="175" t="s">
        <v>13</v>
      </c>
      <c r="H166" s="175">
        <v>1</v>
      </c>
      <c r="I166" s="204">
        <v>38760</v>
      </c>
      <c r="J166" s="227">
        <f>I166*H166</f>
        <v>38760</v>
      </c>
      <c r="K166" s="230">
        <f t="shared" si="7"/>
        <v>19380</v>
      </c>
      <c r="L166" s="175" t="s">
        <v>136</v>
      </c>
      <c r="M166" s="175" t="s">
        <v>16</v>
      </c>
      <c r="N166" s="207" t="s">
        <v>434</v>
      </c>
      <c r="O166" s="208" t="s">
        <v>435</v>
      </c>
      <c r="P166" s="187"/>
      <c r="Q166" s="182" t="s">
        <v>270</v>
      </c>
      <c r="R166" s="182" t="s">
        <v>1475</v>
      </c>
      <c r="S166" s="106" t="s">
        <v>1479</v>
      </c>
      <c r="T166" s="106"/>
      <c r="U166" s="106" t="s">
        <v>1483</v>
      </c>
      <c r="V166" s="106"/>
    </row>
    <row r="167" spans="1:22" x14ac:dyDescent="0.3">
      <c r="A167" s="175">
        <v>36</v>
      </c>
      <c r="B167" s="212" t="s">
        <v>619</v>
      </c>
      <c r="C167" s="196" t="s">
        <v>227</v>
      </c>
      <c r="D167" s="175"/>
      <c r="E167" s="176" t="s">
        <v>55</v>
      </c>
      <c r="F167" s="175" t="s">
        <v>228</v>
      </c>
      <c r="G167" s="175" t="s">
        <v>13</v>
      </c>
      <c r="H167" s="175">
        <v>1</v>
      </c>
      <c r="I167" s="204">
        <v>38760</v>
      </c>
      <c r="J167" s="227">
        <f>I167*H167</f>
        <v>38760</v>
      </c>
      <c r="K167" s="230">
        <f t="shared" si="7"/>
        <v>19380</v>
      </c>
      <c r="L167" s="175" t="s">
        <v>39</v>
      </c>
      <c r="M167" s="175" t="s">
        <v>40</v>
      </c>
      <c r="N167" s="207" t="s">
        <v>229</v>
      </c>
      <c r="O167" s="208" t="s">
        <v>372</v>
      </c>
      <c r="P167" s="187" t="s">
        <v>373</v>
      </c>
      <c r="Q167" s="182" t="s">
        <v>884</v>
      </c>
      <c r="R167" s="182" t="s">
        <v>903</v>
      </c>
      <c r="S167" s="106" t="s">
        <v>1479</v>
      </c>
      <c r="T167" s="106" t="s">
        <v>1479</v>
      </c>
      <c r="U167" s="106"/>
      <c r="V167" s="106" t="s">
        <v>1503</v>
      </c>
    </row>
    <row r="168" spans="1:22" x14ac:dyDescent="0.3">
      <c r="A168" s="182"/>
      <c r="B168" s="182"/>
      <c r="C168" s="192" t="s">
        <v>1097</v>
      </c>
      <c r="D168" s="182"/>
      <c r="E168" s="182" t="s">
        <v>1098</v>
      </c>
      <c r="F168" s="182" t="s">
        <v>1098</v>
      </c>
      <c r="G168" s="174" t="s">
        <v>114</v>
      </c>
      <c r="H168" s="174">
        <v>1</v>
      </c>
      <c r="I168" s="204">
        <v>38760</v>
      </c>
      <c r="J168" s="226">
        <f>H168*I168</f>
        <v>38760</v>
      </c>
      <c r="K168" s="229">
        <f t="shared" si="7"/>
        <v>19380</v>
      </c>
      <c r="L168" s="182" t="s">
        <v>218</v>
      </c>
      <c r="M168" s="182" t="s">
        <v>16</v>
      </c>
      <c r="N168" s="202" t="s">
        <v>1099</v>
      </c>
      <c r="O168" s="182"/>
      <c r="P168" s="182"/>
      <c r="Q168" s="177" t="s">
        <v>1444</v>
      </c>
      <c r="R168" s="182"/>
      <c r="S168" s="106"/>
      <c r="T168" s="106"/>
      <c r="U168" s="106"/>
      <c r="V168" s="106"/>
    </row>
    <row r="169" spans="1:22" x14ac:dyDescent="0.3">
      <c r="A169" s="182"/>
      <c r="B169" s="182"/>
      <c r="C169" s="192" t="s">
        <v>991</v>
      </c>
      <c r="D169" s="182"/>
      <c r="E169" s="182" t="s">
        <v>992</v>
      </c>
      <c r="F169" s="182" t="s">
        <v>993</v>
      </c>
      <c r="G169" s="174" t="s">
        <v>114</v>
      </c>
      <c r="H169" s="174">
        <v>1</v>
      </c>
      <c r="I169" s="204">
        <v>38760</v>
      </c>
      <c r="J169" s="226">
        <f>H169*I169</f>
        <v>38760</v>
      </c>
      <c r="K169" s="229">
        <f t="shared" ref="K169:K200" si="8">J169/2</f>
        <v>19380</v>
      </c>
      <c r="L169" s="182" t="s">
        <v>913</v>
      </c>
      <c r="M169" s="182" t="s">
        <v>60</v>
      </c>
      <c r="N169" s="202" t="s">
        <v>994</v>
      </c>
      <c r="O169" s="182"/>
      <c r="P169" s="182"/>
      <c r="Q169" s="177" t="s">
        <v>1444</v>
      </c>
      <c r="R169" s="182"/>
      <c r="S169" s="106"/>
      <c r="T169" s="106"/>
      <c r="U169" s="106"/>
      <c r="V169" s="106"/>
    </row>
    <row r="170" spans="1:22" x14ac:dyDescent="0.3">
      <c r="A170" s="174">
        <v>19</v>
      </c>
      <c r="B170" s="174" t="s">
        <v>603</v>
      </c>
      <c r="C170" s="196" t="s">
        <v>557</v>
      </c>
      <c r="D170" s="175"/>
      <c r="E170" s="176" t="s">
        <v>472</v>
      </c>
      <c r="F170" s="175" t="s">
        <v>492</v>
      </c>
      <c r="G170" s="174" t="s">
        <v>13</v>
      </c>
      <c r="H170" s="174">
        <v>1</v>
      </c>
      <c r="I170" s="204">
        <v>38760</v>
      </c>
      <c r="J170" s="226">
        <f>I170*H170</f>
        <v>38760</v>
      </c>
      <c r="K170" s="229">
        <f t="shared" si="8"/>
        <v>19380</v>
      </c>
      <c r="L170" s="175" t="s">
        <v>523</v>
      </c>
      <c r="M170" s="175" t="s">
        <v>306</v>
      </c>
      <c r="N170" s="207" t="s">
        <v>558</v>
      </c>
      <c r="O170" s="208" t="s">
        <v>562</v>
      </c>
      <c r="P170" s="187"/>
      <c r="Q170" s="182" t="s">
        <v>1454</v>
      </c>
      <c r="R170" s="182" t="s">
        <v>903</v>
      </c>
      <c r="S170" s="106"/>
      <c r="T170" s="106" t="s">
        <v>1479</v>
      </c>
      <c r="U170" s="106"/>
      <c r="V170" s="106"/>
    </row>
    <row r="171" spans="1:22" x14ac:dyDescent="0.3">
      <c r="A171" s="174" t="s">
        <v>1474</v>
      </c>
      <c r="B171" s="174" t="s">
        <v>797</v>
      </c>
      <c r="C171" s="193" t="s">
        <v>166</v>
      </c>
      <c r="D171" s="174"/>
      <c r="E171" s="182" t="s">
        <v>167</v>
      </c>
      <c r="F171" s="174" t="s">
        <v>168</v>
      </c>
      <c r="G171" s="174" t="s">
        <v>114</v>
      </c>
      <c r="H171" s="174">
        <v>1</v>
      </c>
      <c r="I171" s="204">
        <v>38760</v>
      </c>
      <c r="J171" s="226">
        <f>I171*H171</f>
        <v>38760</v>
      </c>
      <c r="K171" s="229">
        <f t="shared" si="8"/>
        <v>19380</v>
      </c>
      <c r="L171" s="174" t="s">
        <v>136</v>
      </c>
      <c r="M171" s="174" t="s">
        <v>16</v>
      </c>
      <c r="N171" s="205" t="s">
        <v>169</v>
      </c>
      <c r="O171" s="202" t="s">
        <v>423</v>
      </c>
      <c r="P171" s="182"/>
      <c r="Q171" s="182" t="s">
        <v>109</v>
      </c>
      <c r="R171" s="182" t="s">
        <v>903</v>
      </c>
      <c r="S171" s="106" t="s">
        <v>1479</v>
      </c>
      <c r="T171" s="106"/>
      <c r="U171" s="106"/>
      <c r="V171" s="106"/>
    </row>
    <row r="172" spans="1:22" x14ac:dyDescent="0.3">
      <c r="A172" s="182"/>
      <c r="B172" s="182"/>
      <c r="C172" s="192" t="s">
        <v>1429</v>
      </c>
      <c r="D172" s="182"/>
      <c r="E172" s="182" t="s">
        <v>1340</v>
      </c>
      <c r="F172" s="182" t="s">
        <v>973</v>
      </c>
      <c r="G172" s="174" t="s">
        <v>114</v>
      </c>
      <c r="H172" s="174">
        <v>1</v>
      </c>
      <c r="I172" s="204">
        <v>38760</v>
      </c>
      <c r="J172" s="228">
        <f>H172*I172</f>
        <v>38760</v>
      </c>
      <c r="K172" s="228">
        <f t="shared" si="8"/>
        <v>19380</v>
      </c>
      <c r="L172" s="182" t="s">
        <v>144</v>
      </c>
      <c r="M172" s="182" t="s">
        <v>121</v>
      </c>
      <c r="N172" s="202" t="s">
        <v>1430</v>
      </c>
      <c r="O172" s="182"/>
      <c r="P172" s="182"/>
      <c r="Q172" s="177" t="s">
        <v>1444</v>
      </c>
      <c r="R172" s="182"/>
      <c r="S172" s="106"/>
      <c r="T172" s="106"/>
      <c r="U172" s="106"/>
      <c r="V172" s="106"/>
    </row>
    <row r="173" spans="1:22" x14ac:dyDescent="0.3">
      <c r="A173" s="185"/>
      <c r="B173" s="182"/>
      <c r="C173" s="190" t="s">
        <v>1339</v>
      </c>
      <c r="D173" s="182"/>
      <c r="E173" s="182" t="s">
        <v>1340</v>
      </c>
      <c r="F173" s="182" t="s">
        <v>1341</v>
      </c>
      <c r="G173" s="174" t="s">
        <v>114</v>
      </c>
      <c r="H173" s="174">
        <v>1</v>
      </c>
      <c r="I173" s="204">
        <v>38760</v>
      </c>
      <c r="J173" s="228">
        <f>H173*I173</f>
        <v>38760</v>
      </c>
      <c r="K173" s="228">
        <f t="shared" si="8"/>
        <v>19380</v>
      </c>
      <c r="L173" s="182" t="s">
        <v>1231</v>
      </c>
      <c r="M173" s="182" t="s">
        <v>953</v>
      </c>
      <c r="N173" s="202" t="s">
        <v>1342</v>
      </c>
      <c r="O173" s="182"/>
      <c r="P173" s="182"/>
      <c r="Q173" s="177" t="s">
        <v>1444</v>
      </c>
      <c r="R173" s="182" t="s">
        <v>1471</v>
      </c>
      <c r="S173" s="106" t="s">
        <v>1479</v>
      </c>
      <c r="T173" s="106" t="s">
        <v>1479</v>
      </c>
      <c r="U173" s="106"/>
      <c r="V173" s="140" t="s">
        <v>1503</v>
      </c>
    </row>
    <row r="174" spans="1:22" x14ac:dyDescent="0.3">
      <c r="A174" s="185"/>
      <c r="B174" s="182"/>
      <c r="C174" s="194" t="s">
        <v>931</v>
      </c>
      <c r="D174" s="182"/>
      <c r="E174" s="182" t="s">
        <v>932</v>
      </c>
      <c r="F174" s="182" t="s">
        <v>933</v>
      </c>
      <c r="G174" s="174" t="s">
        <v>114</v>
      </c>
      <c r="H174" s="174">
        <v>1</v>
      </c>
      <c r="I174" s="204">
        <v>38760</v>
      </c>
      <c r="J174" s="226">
        <f>H174*I174</f>
        <v>38760</v>
      </c>
      <c r="K174" s="229">
        <f t="shared" si="8"/>
        <v>19380</v>
      </c>
      <c r="L174" s="182" t="s">
        <v>18</v>
      </c>
      <c r="M174" s="182" t="s">
        <v>17</v>
      </c>
      <c r="N174" s="202" t="s">
        <v>934</v>
      </c>
      <c r="O174" s="182"/>
      <c r="P174" s="182"/>
      <c r="Q174" s="177" t="s">
        <v>1444</v>
      </c>
      <c r="R174" s="182" t="s">
        <v>1469</v>
      </c>
      <c r="S174" s="106" t="s">
        <v>1479</v>
      </c>
      <c r="T174" s="106"/>
      <c r="U174" s="106" t="s">
        <v>1538</v>
      </c>
      <c r="V174" s="106"/>
    </row>
    <row r="175" spans="1:22" x14ac:dyDescent="0.3">
      <c r="A175" s="185"/>
      <c r="B175" s="182"/>
      <c r="C175" s="194" t="s">
        <v>1017</v>
      </c>
      <c r="D175" s="182"/>
      <c r="E175" s="182" t="s">
        <v>353</v>
      </c>
      <c r="F175" s="182" t="s">
        <v>986</v>
      </c>
      <c r="G175" s="174" t="s">
        <v>114</v>
      </c>
      <c r="H175" s="174">
        <v>1</v>
      </c>
      <c r="I175" s="204">
        <v>38760</v>
      </c>
      <c r="J175" s="226">
        <f>H175*I175</f>
        <v>38760</v>
      </c>
      <c r="K175" s="229">
        <f t="shared" si="8"/>
        <v>19380</v>
      </c>
      <c r="L175" s="182" t="s">
        <v>293</v>
      </c>
      <c r="M175" s="182" t="s">
        <v>60</v>
      </c>
      <c r="N175" s="202" t="s">
        <v>1018</v>
      </c>
      <c r="O175" s="182"/>
      <c r="P175" s="182"/>
      <c r="Q175" s="177" t="s">
        <v>1444</v>
      </c>
      <c r="R175" s="182" t="s">
        <v>1469</v>
      </c>
      <c r="S175" s="106"/>
      <c r="T175" s="106" t="s">
        <v>1479</v>
      </c>
      <c r="U175" s="106"/>
      <c r="V175" s="106"/>
    </row>
    <row r="176" spans="1:22" x14ac:dyDescent="0.3">
      <c r="A176" s="185"/>
      <c r="B176" s="182"/>
      <c r="C176" s="190" t="s">
        <v>1512</v>
      </c>
      <c r="D176" s="182"/>
      <c r="E176" s="182"/>
      <c r="F176" s="182"/>
      <c r="G176" s="174" t="s">
        <v>13</v>
      </c>
      <c r="H176" s="174">
        <v>1</v>
      </c>
      <c r="I176" s="204">
        <v>38760</v>
      </c>
      <c r="J176" s="226">
        <v>38760</v>
      </c>
      <c r="K176" s="228">
        <f t="shared" si="8"/>
        <v>19380</v>
      </c>
      <c r="L176" s="182" t="s">
        <v>1513</v>
      </c>
      <c r="M176" s="182"/>
      <c r="N176" s="202"/>
      <c r="O176" s="182"/>
      <c r="P176" s="182"/>
      <c r="Q176" s="177"/>
      <c r="R176" s="182" t="s">
        <v>1471</v>
      </c>
      <c r="S176" s="106"/>
      <c r="T176" s="106"/>
      <c r="U176" s="106"/>
      <c r="V176" s="106"/>
    </row>
    <row r="177" spans="1:22" x14ac:dyDescent="0.3">
      <c r="A177" s="209"/>
      <c r="B177" s="182"/>
      <c r="C177" s="190" t="s">
        <v>997</v>
      </c>
      <c r="D177" s="182"/>
      <c r="E177" s="182" t="s">
        <v>793</v>
      </c>
      <c r="F177" s="182" t="s">
        <v>793</v>
      </c>
      <c r="G177" s="174" t="s">
        <v>114</v>
      </c>
      <c r="H177" s="174">
        <v>1</v>
      </c>
      <c r="I177" s="204">
        <v>38760</v>
      </c>
      <c r="J177" s="226">
        <f>H177*I177</f>
        <v>38760</v>
      </c>
      <c r="K177" s="228">
        <f t="shared" si="8"/>
        <v>19380</v>
      </c>
      <c r="L177" s="182" t="s">
        <v>998</v>
      </c>
      <c r="M177" s="182" t="s">
        <v>60</v>
      </c>
      <c r="N177" s="202" t="s">
        <v>999</v>
      </c>
      <c r="O177" s="182"/>
      <c r="P177" s="182"/>
      <c r="Q177" s="177" t="s">
        <v>1444</v>
      </c>
      <c r="R177" s="182" t="s">
        <v>1471</v>
      </c>
      <c r="S177" s="106" t="s">
        <v>1479</v>
      </c>
      <c r="T177" s="106" t="s">
        <v>1479</v>
      </c>
      <c r="U177" s="106"/>
      <c r="V177" s="140" t="s">
        <v>1503</v>
      </c>
    </row>
    <row r="178" spans="1:22" x14ac:dyDescent="0.3">
      <c r="A178" s="209"/>
      <c r="B178" s="182"/>
      <c r="C178" s="190" t="s">
        <v>1311</v>
      </c>
      <c r="D178" s="182"/>
      <c r="E178" s="182" t="s">
        <v>1123</v>
      </c>
      <c r="F178" s="182" t="s">
        <v>977</v>
      </c>
      <c r="G178" s="174" t="s">
        <v>114</v>
      </c>
      <c r="H178" s="174">
        <v>1</v>
      </c>
      <c r="I178" s="204">
        <v>38760</v>
      </c>
      <c r="J178" s="228">
        <f>H178*I178</f>
        <v>38760</v>
      </c>
      <c r="K178" s="228">
        <f t="shared" si="8"/>
        <v>19380</v>
      </c>
      <c r="L178" s="182" t="s">
        <v>1080</v>
      </c>
      <c r="M178" s="182" t="s">
        <v>46</v>
      </c>
      <c r="N178" s="202" t="s">
        <v>1312</v>
      </c>
      <c r="O178" s="182"/>
      <c r="P178" s="182"/>
      <c r="Q178" s="177" t="s">
        <v>1444</v>
      </c>
      <c r="R178" s="182" t="s">
        <v>1471</v>
      </c>
      <c r="S178" s="106" t="s">
        <v>1479</v>
      </c>
      <c r="T178" s="106" t="s">
        <v>1479</v>
      </c>
      <c r="U178" s="106" t="s">
        <v>1483</v>
      </c>
      <c r="V178" s="106"/>
    </row>
    <row r="179" spans="1:22" x14ac:dyDescent="0.3">
      <c r="A179" s="179">
        <v>10</v>
      </c>
      <c r="B179" s="210" t="s">
        <v>658</v>
      </c>
      <c r="C179" s="239" t="s">
        <v>50</v>
      </c>
      <c r="D179" s="179">
        <v>132</v>
      </c>
      <c r="E179" s="187" t="s">
        <v>51</v>
      </c>
      <c r="F179" s="179" t="s">
        <v>52</v>
      </c>
      <c r="G179" s="179" t="s">
        <v>13</v>
      </c>
      <c r="H179" s="179">
        <v>1</v>
      </c>
      <c r="I179" s="204">
        <v>38760</v>
      </c>
      <c r="J179" s="233">
        <f>I179*H179</f>
        <v>38760</v>
      </c>
      <c r="K179" s="234">
        <f t="shared" si="8"/>
        <v>19380</v>
      </c>
      <c r="L179" s="179" t="s">
        <v>45</v>
      </c>
      <c r="M179" s="179" t="s">
        <v>46</v>
      </c>
      <c r="N179" s="224" t="s">
        <v>53</v>
      </c>
      <c r="O179" s="208" t="s">
        <v>371</v>
      </c>
      <c r="P179" s="187"/>
      <c r="Q179" s="182" t="s">
        <v>884</v>
      </c>
      <c r="R179" s="182" t="s">
        <v>1475</v>
      </c>
      <c r="S179" s="106"/>
      <c r="T179" s="106"/>
      <c r="U179" s="106"/>
      <c r="V179" s="106"/>
    </row>
    <row r="180" spans="1:22" x14ac:dyDescent="0.3">
      <c r="A180" s="175">
        <v>16</v>
      </c>
      <c r="B180" s="210" t="s">
        <v>708</v>
      </c>
      <c r="C180" s="196" t="s">
        <v>71</v>
      </c>
      <c r="D180" s="175">
        <v>131</v>
      </c>
      <c r="E180" s="176" t="s">
        <v>26</v>
      </c>
      <c r="F180" s="175" t="s">
        <v>72</v>
      </c>
      <c r="G180" s="175" t="s">
        <v>13</v>
      </c>
      <c r="H180" s="175">
        <v>1</v>
      </c>
      <c r="I180" s="204">
        <v>38760</v>
      </c>
      <c r="J180" s="227">
        <f>I180*H180</f>
        <v>38760</v>
      </c>
      <c r="K180" s="230">
        <f t="shared" si="8"/>
        <v>19380</v>
      </c>
      <c r="L180" s="175" t="s">
        <v>23</v>
      </c>
      <c r="M180" s="175" t="s">
        <v>16</v>
      </c>
      <c r="N180" s="207" t="s">
        <v>73</v>
      </c>
      <c r="O180" s="208" t="s">
        <v>379</v>
      </c>
      <c r="P180" s="187"/>
      <c r="Q180" s="182" t="s">
        <v>884</v>
      </c>
      <c r="R180" s="182" t="s">
        <v>903</v>
      </c>
      <c r="S180" s="106" t="s">
        <v>1479</v>
      </c>
      <c r="T180" s="106" t="s">
        <v>1479</v>
      </c>
      <c r="U180" s="106"/>
      <c r="V180" s="106" t="s">
        <v>1503</v>
      </c>
    </row>
    <row r="181" spans="1:22" x14ac:dyDescent="0.3">
      <c r="A181" s="178"/>
      <c r="B181" s="217"/>
      <c r="C181" s="203" t="s">
        <v>333</v>
      </c>
      <c r="D181" s="178"/>
      <c r="E181" s="186" t="s">
        <v>334</v>
      </c>
      <c r="F181" s="178" t="s">
        <v>335</v>
      </c>
      <c r="G181" s="178" t="s">
        <v>13</v>
      </c>
      <c r="H181" s="178">
        <v>1</v>
      </c>
      <c r="I181" s="221">
        <v>38760</v>
      </c>
      <c r="J181" s="231">
        <f>I181*H181</f>
        <v>38760</v>
      </c>
      <c r="K181" s="232">
        <f t="shared" si="8"/>
        <v>19380</v>
      </c>
      <c r="L181" s="178" t="s">
        <v>293</v>
      </c>
      <c r="M181" s="178" t="s">
        <v>60</v>
      </c>
      <c r="N181" s="222" t="s">
        <v>336</v>
      </c>
      <c r="O181" s="218" t="s">
        <v>442</v>
      </c>
      <c r="P181" s="223" t="s">
        <v>337</v>
      </c>
      <c r="Q181" s="182" t="s">
        <v>270</v>
      </c>
      <c r="R181" s="182"/>
      <c r="S181" s="106"/>
      <c r="T181" s="106"/>
      <c r="U181" s="106"/>
      <c r="V181" s="106"/>
    </row>
    <row r="182" spans="1:22" x14ac:dyDescent="0.3">
      <c r="A182" s="182"/>
      <c r="B182" s="182"/>
      <c r="C182" s="235" t="s">
        <v>1142</v>
      </c>
      <c r="D182" s="182"/>
      <c r="E182" s="182" t="s">
        <v>109</v>
      </c>
      <c r="F182" s="182" t="s">
        <v>1143</v>
      </c>
      <c r="G182" s="174" t="s">
        <v>114</v>
      </c>
      <c r="H182" s="174">
        <v>1</v>
      </c>
      <c r="I182" s="204">
        <v>38760</v>
      </c>
      <c r="J182" s="228">
        <f>H182*I182</f>
        <v>38760</v>
      </c>
      <c r="K182" s="228">
        <f t="shared" si="8"/>
        <v>19380</v>
      </c>
      <c r="L182" s="182" t="s">
        <v>949</v>
      </c>
      <c r="M182" s="182" t="s">
        <v>46</v>
      </c>
      <c r="N182" s="202" t="s">
        <v>1144</v>
      </c>
      <c r="O182" s="182"/>
      <c r="P182" s="182"/>
      <c r="Q182" s="177" t="s">
        <v>1444</v>
      </c>
      <c r="R182" s="182" t="s">
        <v>1473</v>
      </c>
      <c r="S182" s="106" t="s">
        <v>1479</v>
      </c>
      <c r="T182" s="106" t="s">
        <v>1479</v>
      </c>
      <c r="U182" s="106"/>
      <c r="V182" s="106"/>
    </row>
    <row r="183" spans="1:22" x14ac:dyDescent="0.3">
      <c r="A183" s="182"/>
      <c r="B183" s="182" t="s">
        <v>775</v>
      </c>
      <c r="C183" s="191" t="s">
        <v>776</v>
      </c>
      <c r="D183" s="182"/>
      <c r="E183" s="182" t="s">
        <v>612</v>
      </c>
      <c r="F183" s="182" t="s">
        <v>777</v>
      </c>
      <c r="G183" s="174" t="s">
        <v>13</v>
      </c>
      <c r="H183" s="174">
        <v>1</v>
      </c>
      <c r="I183" s="204">
        <v>38760</v>
      </c>
      <c r="J183" s="226">
        <f>I183*H183</f>
        <v>38760</v>
      </c>
      <c r="K183" s="229">
        <f t="shared" si="8"/>
        <v>19380</v>
      </c>
      <c r="L183" s="182" t="s">
        <v>191</v>
      </c>
      <c r="M183" s="182" t="s">
        <v>306</v>
      </c>
      <c r="N183" s="182" t="s">
        <v>778</v>
      </c>
      <c r="O183" s="182"/>
      <c r="P183" s="182" t="s">
        <v>796</v>
      </c>
      <c r="Q183" s="185" t="s">
        <v>612</v>
      </c>
      <c r="R183" s="182" t="s">
        <v>1468</v>
      </c>
      <c r="S183" s="106"/>
      <c r="T183" s="106"/>
      <c r="U183" s="106"/>
      <c r="V183" s="106"/>
    </row>
    <row r="184" spans="1:22" x14ac:dyDescent="0.3">
      <c r="A184" s="182" t="s">
        <v>1466</v>
      </c>
      <c r="B184" s="182"/>
      <c r="C184" s="192" t="s">
        <v>1401</v>
      </c>
      <c r="D184" s="182"/>
      <c r="E184" s="182" t="s">
        <v>334</v>
      </c>
      <c r="F184" s="182" t="s">
        <v>1402</v>
      </c>
      <c r="G184" s="174" t="s">
        <v>114</v>
      </c>
      <c r="H184" s="174">
        <v>1</v>
      </c>
      <c r="I184" s="204">
        <v>38760</v>
      </c>
      <c r="J184" s="228">
        <f>H184*I184</f>
        <v>38760</v>
      </c>
      <c r="K184" s="228">
        <f t="shared" si="8"/>
        <v>19380</v>
      </c>
      <c r="L184" s="182" t="s">
        <v>102</v>
      </c>
      <c r="M184" s="182" t="s">
        <v>16</v>
      </c>
      <c r="N184" s="202" t="s">
        <v>1403</v>
      </c>
      <c r="O184" s="182"/>
      <c r="P184" s="182"/>
      <c r="Q184" s="177" t="s">
        <v>1444</v>
      </c>
      <c r="R184" s="182"/>
      <c r="S184" s="106"/>
      <c r="T184" s="106"/>
      <c r="U184" s="106"/>
      <c r="V184" s="106"/>
    </row>
    <row r="185" spans="1:22" x14ac:dyDescent="0.3">
      <c r="A185" s="185"/>
      <c r="B185" s="182"/>
      <c r="C185" s="194" t="s">
        <v>1061</v>
      </c>
      <c r="D185" s="182"/>
      <c r="E185" s="182" t="s">
        <v>992</v>
      </c>
      <c r="F185" s="182" t="s">
        <v>993</v>
      </c>
      <c r="G185" s="174" t="s">
        <v>114</v>
      </c>
      <c r="H185" s="174">
        <v>1</v>
      </c>
      <c r="I185" s="204">
        <v>38760</v>
      </c>
      <c r="J185" s="226">
        <f>H185*I185</f>
        <v>38760</v>
      </c>
      <c r="K185" s="229">
        <f t="shared" si="8"/>
        <v>19380</v>
      </c>
      <c r="L185" s="182" t="s">
        <v>949</v>
      </c>
      <c r="M185" s="182" t="s">
        <v>60</v>
      </c>
      <c r="N185" s="202" t="s">
        <v>1062</v>
      </c>
      <c r="O185" s="182"/>
      <c r="P185" s="182"/>
      <c r="Q185" s="177" t="s">
        <v>1444</v>
      </c>
      <c r="R185" s="182" t="s">
        <v>1469</v>
      </c>
      <c r="S185" s="106"/>
      <c r="T185" s="106" t="s">
        <v>1479</v>
      </c>
      <c r="U185" s="106"/>
      <c r="V185" s="106"/>
    </row>
    <row r="186" spans="1:22" x14ac:dyDescent="0.3">
      <c r="A186" s="174">
        <v>2</v>
      </c>
      <c r="B186" s="174" t="s">
        <v>599</v>
      </c>
      <c r="C186" s="193" t="s">
        <v>471</v>
      </c>
      <c r="D186" s="174"/>
      <c r="E186" s="182" t="s">
        <v>472</v>
      </c>
      <c r="F186" s="174" t="s">
        <v>473</v>
      </c>
      <c r="G186" s="174" t="s">
        <v>13</v>
      </c>
      <c r="H186" s="174">
        <v>1</v>
      </c>
      <c r="I186" s="204">
        <v>38760</v>
      </c>
      <c r="J186" s="226">
        <f>I186*H186</f>
        <v>38760</v>
      </c>
      <c r="K186" s="229">
        <f t="shared" si="8"/>
        <v>19380</v>
      </c>
      <c r="L186" s="174" t="s">
        <v>136</v>
      </c>
      <c r="M186" s="174" t="s">
        <v>16</v>
      </c>
      <c r="N186" s="205" t="s">
        <v>474</v>
      </c>
      <c r="O186" s="202" t="s">
        <v>475</v>
      </c>
      <c r="P186" s="182"/>
      <c r="Q186" s="182" t="s">
        <v>1454</v>
      </c>
      <c r="R186" s="182" t="s">
        <v>903</v>
      </c>
      <c r="S186" s="106"/>
      <c r="T186" s="106"/>
      <c r="U186" s="106"/>
      <c r="V186" s="106"/>
    </row>
    <row r="187" spans="1:22" x14ac:dyDescent="0.3">
      <c r="A187" s="175">
        <v>24</v>
      </c>
      <c r="B187" s="210" t="s">
        <v>711</v>
      </c>
      <c r="C187" s="196" t="s">
        <v>100</v>
      </c>
      <c r="D187" s="175">
        <v>131</v>
      </c>
      <c r="E187" s="176" t="s">
        <v>21</v>
      </c>
      <c r="F187" s="175" t="s">
        <v>101</v>
      </c>
      <c r="G187" s="175" t="s">
        <v>13</v>
      </c>
      <c r="H187" s="175">
        <v>1</v>
      </c>
      <c r="I187" s="204">
        <v>38760</v>
      </c>
      <c r="J187" s="227">
        <f>I187*H187</f>
        <v>38760</v>
      </c>
      <c r="K187" s="230">
        <f t="shared" si="8"/>
        <v>19380</v>
      </c>
      <c r="L187" s="175" t="s">
        <v>102</v>
      </c>
      <c r="M187" s="175" t="s">
        <v>16</v>
      </c>
      <c r="N187" s="207" t="s">
        <v>103</v>
      </c>
      <c r="O187" s="208" t="s">
        <v>370</v>
      </c>
      <c r="P187" s="187"/>
      <c r="Q187" s="182" t="s">
        <v>884</v>
      </c>
      <c r="R187" s="182" t="s">
        <v>903</v>
      </c>
      <c r="S187" s="106" t="s">
        <v>1479</v>
      </c>
      <c r="T187" s="106" t="s">
        <v>1479</v>
      </c>
      <c r="U187" s="106"/>
      <c r="V187" s="106" t="s">
        <v>1503</v>
      </c>
    </row>
    <row r="188" spans="1:22" x14ac:dyDescent="0.3">
      <c r="A188" s="185"/>
      <c r="B188" s="182"/>
      <c r="C188" s="192" t="s">
        <v>1395</v>
      </c>
      <c r="D188" s="182"/>
      <c r="E188" s="182" t="s">
        <v>793</v>
      </c>
      <c r="F188" s="182" t="s">
        <v>907</v>
      </c>
      <c r="G188" s="174" t="s">
        <v>190</v>
      </c>
      <c r="H188" s="174">
        <v>2</v>
      </c>
      <c r="I188" s="204">
        <v>12540</v>
      </c>
      <c r="J188" s="228">
        <f t="shared" ref="J188:J194" si="9">H188*I188</f>
        <v>25080</v>
      </c>
      <c r="K188" s="228">
        <f t="shared" si="8"/>
        <v>12540</v>
      </c>
      <c r="L188" s="182" t="s">
        <v>908</v>
      </c>
      <c r="M188" s="182" t="s">
        <v>192</v>
      </c>
      <c r="N188" s="202" t="s">
        <v>1397</v>
      </c>
      <c r="O188" s="182"/>
      <c r="P188" s="182"/>
      <c r="Q188" s="177" t="s">
        <v>1444</v>
      </c>
      <c r="R188" s="209" t="s">
        <v>1393</v>
      </c>
      <c r="S188" s="106"/>
      <c r="T188" s="106"/>
      <c r="U188" s="106"/>
      <c r="V188" s="106"/>
    </row>
    <row r="189" spans="1:22" x14ac:dyDescent="0.3">
      <c r="A189" s="185"/>
      <c r="B189" s="182"/>
      <c r="C189" s="192" t="s">
        <v>1395</v>
      </c>
      <c r="D189" s="182"/>
      <c r="E189" s="182" t="s">
        <v>793</v>
      </c>
      <c r="F189" s="182" t="s">
        <v>907</v>
      </c>
      <c r="G189" s="174" t="s">
        <v>190</v>
      </c>
      <c r="H189" s="174">
        <v>1</v>
      </c>
      <c r="I189" s="204">
        <v>12540</v>
      </c>
      <c r="J189" s="228">
        <f t="shared" si="9"/>
        <v>12540</v>
      </c>
      <c r="K189" s="228">
        <f t="shared" si="8"/>
        <v>6270</v>
      </c>
      <c r="L189" s="182" t="s">
        <v>724</v>
      </c>
      <c r="M189" s="182" t="s">
        <v>192</v>
      </c>
      <c r="N189" s="202" t="s">
        <v>1396</v>
      </c>
      <c r="O189" s="182"/>
      <c r="P189" s="182"/>
      <c r="Q189" s="177" t="s">
        <v>1444</v>
      </c>
      <c r="R189" s="209" t="s">
        <v>1393</v>
      </c>
      <c r="S189" s="106"/>
      <c r="T189" s="106"/>
      <c r="U189" s="106"/>
      <c r="V189" s="106"/>
    </row>
    <row r="190" spans="1:22" x14ac:dyDescent="0.3">
      <c r="A190" s="185"/>
      <c r="B190" s="182"/>
      <c r="C190" s="190" t="s">
        <v>1350</v>
      </c>
      <c r="D190" s="182"/>
      <c r="E190" s="182" t="s">
        <v>1086</v>
      </c>
      <c r="F190" s="182" t="s">
        <v>1351</v>
      </c>
      <c r="G190" s="174" t="s">
        <v>114</v>
      </c>
      <c r="H190" s="174">
        <v>1</v>
      </c>
      <c r="I190" s="204">
        <v>38760</v>
      </c>
      <c r="J190" s="228">
        <f t="shared" si="9"/>
        <v>38760</v>
      </c>
      <c r="K190" s="228">
        <f t="shared" si="8"/>
        <v>19380</v>
      </c>
      <c r="L190" s="182" t="s">
        <v>191</v>
      </c>
      <c r="M190" s="182" t="s">
        <v>121</v>
      </c>
      <c r="N190" s="202" t="s">
        <v>1352</v>
      </c>
      <c r="O190" s="182"/>
      <c r="P190" s="182"/>
      <c r="Q190" s="177" t="s">
        <v>1444</v>
      </c>
      <c r="R190" s="182" t="s">
        <v>1471</v>
      </c>
      <c r="S190" s="106" t="s">
        <v>1479</v>
      </c>
      <c r="T190" s="106" t="s">
        <v>1479</v>
      </c>
      <c r="U190" s="106"/>
      <c r="V190" s="140" t="s">
        <v>1503</v>
      </c>
    </row>
    <row r="191" spans="1:22" x14ac:dyDescent="0.3">
      <c r="A191" s="185"/>
      <c r="B191" s="182"/>
      <c r="C191" s="194" t="s">
        <v>946</v>
      </c>
      <c r="D191" s="182"/>
      <c r="E191" s="182" t="s">
        <v>947</v>
      </c>
      <c r="F191" s="182" t="s">
        <v>948</v>
      </c>
      <c r="G191" s="174" t="s">
        <v>114</v>
      </c>
      <c r="H191" s="174">
        <v>1</v>
      </c>
      <c r="I191" s="204">
        <v>38760</v>
      </c>
      <c r="J191" s="226">
        <f t="shared" si="9"/>
        <v>38760</v>
      </c>
      <c r="K191" s="229">
        <f t="shared" si="8"/>
        <v>19380</v>
      </c>
      <c r="L191" s="182" t="s">
        <v>949</v>
      </c>
      <c r="M191" s="182" t="s">
        <v>60</v>
      </c>
      <c r="N191" s="202" t="s">
        <v>950</v>
      </c>
      <c r="O191" s="182"/>
      <c r="P191" s="182"/>
      <c r="Q191" s="177" t="s">
        <v>1444</v>
      </c>
      <c r="R191" s="182" t="s">
        <v>1469</v>
      </c>
      <c r="S191" s="106" t="s">
        <v>1479</v>
      </c>
      <c r="T191" s="106"/>
      <c r="U191" s="106" t="s">
        <v>1483</v>
      </c>
      <c r="V191" s="106"/>
    </row>
    <row r="192" spans="1:22" x14ac:dyDescent="0.3">
      <c r="A192" s="182" t="s">
        <v>1457</v>
      </c>
      <c r="B192" s="182"/>
      <c r="C192" s="238" t="s">
        <v>1533</v>
      </c>
      <c r="D192" s="182"/>
      <c r="E192" s="182" t="s">
        <v>992</v>
      </c>
      <c r="F192" s="182" t="s">
        <v>1293</v>
      </c>
      <c r="G192" s="174" t="s">
        <v>190</v>
      </c>
      <c r="H192" s="174">
        <v>1</v>
      </c>
      <c r="I192" s="204">
        <v>12540</v>
      </c>
      <c r="J192" s="228">
        <f t="shared" si="9"/>
        <v>12540</v>
      </c>
      <c r="K192" s="228">
        <f t="shared" si="8"/>
        <v>6270</v>
      </c>
      <c r="L192" s="182" t="s">
        <v>928</v>
      </c>
      <c r="M192" s="182" t="s">
        <v>929</v>
      </c>
      <c r="N192" s="202" t="s">
        <v>1428</v>
      </c>
      <c r="O192" s="182"/>
      <c r="P192" s="182"/>
      <c r="Q192" s="177" t="s">
        <v>1444</v>
      </c>
      <c r="R192" s="182" t="s">
        <v>1475</v>
      </c>
      <c r="S192" s="106"/>
      <c r="T192" s="106"/>
      <c r="U192" s="106"/>
      <c r="V192" s="106"/>
    </row>
    <row r="193" spans="1:22" x14ac:dyDescent="0.3">
      <c r="A193" s="182"/>
      <c r="B193" s="182"/>
      <c r="C193" s="190" t="s">
        <v>1194</v>
      </c>
      <c r="D193" s="182"/>
      <c r="E193" s="182" t="s">
        <v>1195</v>
      </c>
      <c r="F193" s="182" t="s">
        <v>1195</v>
      </c>
      <c r="G193" s="174" t="s">
        <v>114</v>
      </c>
      <c r="H193" s="174">
        <v>1</v>
      </c>
      <c r="I193" s="204">
        <v>38760</v>
      </c>
      <c r="J193" s="228">
        <f t="shared" si="9"/>
        <v>38760</v>
      </c>
      <c r="K193" s="228">
        <f t="shared" si="8"/>
        <v>19380</v>
      </c>
      <c r="L193" s="182" t="s">
        <v>136</v>
      </c>
      <c r="M193" s="182" t="s">
        <v>16</v>
      </c>
      <c r="N193" s="202" t="s">
        <v>1196</v>
      </c>
      <c r="O193" s="182"/>
      <c r="P193" s="182"/>
      <c r="Q193" s="177" t="s">
        <v>1444</v>
      </c>
      <c r="R193" s="182" t="s">
        <v>1471</v>
      </c>
      <c r="S193" s="106" t="s">
        <v>1479</v>
      </c>
      <c r="T193" s="106"/>
      <c r="U193" s="106"/>
      <c r="V193" s="106"/>
    </row>
    <row r="194" spans="1:22" x14ac:dyDescent="0.3">
      <c r="A194" s="182"/>
      <c r="B194" s="182"/>
      <c r="C194" s="190" t="s">
        <v>1514</v>
      </c>
      <c r="D194" s="182"/>
      <c r="E194" s="182" t="s">
        <v>916</v>
      </c>
      <c r="F194" s="182" t="s">
        <v>1161</v>
      </c>
      <c r="G194" s="174" t="s">
        <v>114</v>
      </c>
      <c r="H194" s="174">
        <v>1</v>
      </c>
      <c r="I194" s="204">
        <v>38760</v>
      </c>
      <c r="J194" s="228">
        <f t="shared" si="9"/>
        <v>38760</v>
      </c>
      <c r="K194" s="228">
        <f t="shared" si="8"/>
        <v>19380</v>
      </c>
      <c r="L194" s="182" t="s">
        <v>305</v>
      </c>
      <c r="M194" s="182" t="s">
        <v>121</v>
      </c>
      <c r="N194" s="202" t="s">
        <v>1162</v>
      </c>
      <c r="O194" s="182"/>
      <c r="P194" s="182"/>
      <c r="Q194" s="177" t="s">
        <v>1444</v>
      </c>
      <c r="R194" s="182" t="s">
        <v>1471</v>
      </c>
      <c r="S194" s="106"/>
      <c r="T194" s="106"/>
      <c r="U194" s="106"/>
      <c r="V194" s="106"/>
    </row>
    <row r="195" spans="1:22" x14ac:dyDescent="0.3">
      <c r="A195" s="174">
        <v>16</v>
      </c>
      <c r="B195" s="174" t="s">
        <v>667</v>
      </c>
      <c r="C195" s="193" t="s">
        <v>170</v>
      </c>
      <c r="D195" s="174"/>
      <c r="E195" s="182" t="s">
        <v>109</v>
      </c>
      <c r="F195" s="174" t="s">
        <v>147</v>
      </c>
      <c r="G195" s="174" t="s">
        <v>114</v>
      </c>
      <c r="H195" s="174">
        <v>1</v>
      </c>
      <c r="I195" s="204">
        <v>38760</v>
      </c>
      <c r="J195" s="226">
        <f>I195*H195</f>
        <v>38760</v>
      </c>
      <c r="K195" s="229">
        <f t="shared" si="8"/>
        <v>19380</v>
      </c>
      <c r="L195" s="174" t="s">
        <v>115</v>
      </c>
      <c r="M195" s="174" t="s">
        <v>16</v>
      </c>
      <c r="N195" s="205" t="s">
        <v>171</v>
      </c>
      <c r="O195" s="202" t="s">
        <v>425</v>
      </c>
      <c r="P195" s="182"/>
      <c r="Q195" s="182" t="s">
        <v>109</v>
      </c>
      <c r="R195" s="182" t="s">
        <v>903</v>
      </c>
      <c r="S195" s="106" t="s">
        <v>1479</v>
      </c>
      <c r="T195" s="106" t="s">
        <v>1479</v>
      </c>
      <c r="U195" s="106"/>
      <c r="V195" s="106" t="s">
        <v>1503</v>
      </c>
    </row>
    <row r="196" spans="1:22" x14ac:dyDescent="0.3">
      <c r="A196" s="174"/>
      <c r="B196" s="174"/>
      <c r="C196" s="240" t="s">
        <v>1534</v>
      </c>
      <c r="D196" s="174"/>
      <c r="E196" s="182" t="s">
        <v>1213</v>
      </c>
      <c r="F196" s="174" t="s">
        <v>1535</v>
      </c>
      <c r="G196" s="179" t="s">
        <v>13</v>
      </c>
      <c r="H196" s="174">
        <v>1</v>
      </c>
      <c r="I196" s="204">
        <v>38760</v>
      </c>
      <c r="J196" s="226">
        <v>38760</v>
      </c>
      <c r="K196" s="228">
        <f t="shared" si="8"/>
        <v>19380</v>
      </c>
      <c r="L196" s="174"/>
      <c r="M196" s="174"/>
      <c r="N196" s="205"/>
      <c r="O196" s="202"/>
      <c r="P196" s="182"/>
      <c r="Q196" s="182"/>
      <c r="R196" s="182" t="s">
        <v>1475</v>
      </c>
      <c r="S196" s="106" t="s">
        <v>1479</v>
      </c>
      <c r="T196" s="106"/>
      <c r="U196" s="106" t="s">
        <v>1483</v>
      </c>
      <c r="V196" s="106"/>
    </row>
    <row r="197" spans="1:22" x14ac:dyDescent="0.3">
      <c r="A197" s="185"/>
      <c r="B197" s="182"/>
      <c r="C197" s="238" t="s">
        <v>1190</v>
      </c>
      <c r="D197" s="182"/>
      <c r="E197" s="182" t="s">
        <v>793</v>
      </c>
      <c r="F197" s="182" t="s">
        <v>793</v>
      </c>
      <c r="G197" s="174" t="s">
        <v>114</v>
      </c>
      <c r="H197" s="174">
        <v>1</v>
      </c>
      <c r="I197" s="204">
        <v>38760</v>
      </c>
      <c r="J197" s="228">
        <f>H197*I197</f>
        <v>38760</v>
      </c>
      <c r="K197" s="228">
        <f t="shared" si="8"/>
        <v>19380</v>
      </c>
      <c r="L197" s="182" t="s">
        <v>724</v>
      </c>
      <c r="M197" s="182" t="s">
        <v>16</v>
      </c>
      <c r="N197" s="202" t="s">
        <v>1191</v>
      </c>
      <c r="O197" s="182"/>
      <c r="P197" s="182"/>
      <c r="Q197" s="177" t="s">
        <v>1444</v>
      </c>
      <c r="R197" s="182" t="s">
        <v>1475</v>
      </c>
      <c r="S197" s="106"/>
      <c r="T197" s="106" t="s">
        <v>1479</v>
      </c>
      <c r="U197" s="106"/>
      <c r="V197" s="106"/>
    </row>
    <row r="198" spans="1:22" x14ac:dyDescent="0.3">
      <c r="A198" s="185"/>
      <c r="B198" s="182"/>
      <c r="C198" s="194" t="s">
        <v>961</v>
      </c>
      <c r="D198" s="182"/>
      <c r="E198" s="182" t="s">
        <v>943</v>
      </c>
      <c r="F198" s="182" t="s">
        <v>962</v>
      </c>
      <c r="G198" s="174" t="s">
        <v>114</v>
      </c>
      <c r="H198" s="174">
        <v>1</v>
      </c>
      <c r="I198" s="204">
        <v>38760</v>
      </c>
      <c r="J198" s="226">
        <f>H198*I198</f>
        <v>38760</v>
      </c>
      <c r="K198" s="229">
        <f t="shared" si="8"/>
        <v>19380</v>
      </c>
      <c r="L198" s="182" t="s">
        <v>305</v>
      </c>
      <c r="M198" s="182" t="s">
        <v>121</v>
      </c>
      <c r="N198" s="202" t="s">
        <v>963</v>
      </c>
      <c r="O198" s="182"/>
      <c r="P198" s="182"/>
      <c r="Q198" s="177" t="s">
        <v>1444</v>
      </c>
      <c r="R198" s="182" t="s">
        <v>1469</v>
      </c>
      <c r="S198" s="106" t="s">
        <v>1479</v>
      </c>
      <c r="T198" s="106"/>
      <c r="U198" s="106" t="s">
        <v>1486</v>
      </c>
      <c r="V198" s="106"/>
    </row>
    <row r="199" spans="1:22" x14ac:dyDescent="0.3">
      <c r="A199" s="182"/>
      <c r="B199" s="182"/>
      <c r="C199" s="192" t="s">
        <v>1431</v>
      </c>
      <c r="D199" s="182"/>
      <c r="E199" s="182" t="s">
        <v>793</v>
      </c>
      <c r="F199" s="182" t="s">
        <v>1432</v>
      </c>
      <c r="G199" s="174" t="s">
        <v>114</v>
      </c>
      <c r="H199" s="174">
        <v>1</v>
      </c>
      <c r="I199" s="204">
        <v>38760</v>
      </c>
      <c r="J199" s="228">
        <f>H199*I199</f>
        <v>38760</v>
      </c>
      <c r="K199" s="228">
        <f t="shared" si="8"/>
        <v>19380</v>
      </c>
      <c r="L199" s="182" t="s">
        <v>1345</v>
      </c>
      <c r="M199" s="182" t="s">
        <v>17</v>
      </c>
      <c r="N199" s="202" t="s">
        <v>1433</v>
      </c>
      <c r="O199" s="182"/>
      <c r="P199" s="182"/>
      <c r="Q199" s="177" t="s">
        <v>1444</v>
      </c>
      <c r="R199" s="182"/>
      <c r="S199" s="106"/>
      <c r="T199" s="106"/>
      <c r="U199" s="106"/>
      <c r="V199" s="106"/>
    </row>
    <row r="200" spans="1:22" x14ac:dyDescent="0.3">
      <c r="A200" s="174">
        <v>8</v>
      </c>
      <c r="B200" s="174" t="s">
        <v>587</v>
      </c>
      <c r="C200" s="193" t="s">
        <v>491</v>
      </c>
      <c r="D200" s="174"/>
      <c r="E200" s="182" t="s">
        <v>472</v>
      </c>
      <c r="F200" s="174" t="s">
        <v>492</v>
      </c>
      <c r="G200" s="174" t="s">
        <v>13</v>
      </c>
      <c r="H200" s="174">
        <v>1</v>
      </c>
      <c r="I200" s="204">
        <v>38760</v>
      </c>
      <c r="J200" s="226">
        <f>I200*H200</f>
        <v>38760</v>
      </c>
      <c r="K200" s="229">
        <f t="shared" si="8"/>
        <v>19380</v>
      </c>
      <c r="L200" s="174" t="s">
        <v>305</v>
      </c>
      <c r="M200" s="174" t="s">
        <v>306</v>
      </c>
      <c r="N200" s="205" t="s">
        <v>493</v>
      </c>
      <c r="O200" s="202" t="s">
        <v>494</v>
      </c>
      <c r="P200" s="182"/>
      <c r="Q200" s="182" t="s">
        <v>1454</v>
      </c>
      <c r="R200" s="182" t="s">
        <v>903</v>
      </c>
      <c r="S200" s="106"/>
      <c r="T200" s="106"/>
      <c r="U200" s="106"/>
      <c r="V200" s="106"/>
    </row>
    <row r="201" spans="1:22" x14ac:dyDescent="0.3">
      <c r="A201" s="182"/>
      <c r="B201" s="182"/>
      <c r="C201" s="190" t="s">
        <v>1308</v>
      </c>
      <c r="D201" s="182"/>
      <c r="E201" s="182" t="s">
        <v>1123</v>
      </c>
      <c r="F201" s="182" t="s">
        <v>1309</v>
      </c>
      <c r="G201" s="174" t="s">
        <v>190</v>
      </c>
      <c r="H201" s="174">
        <v>2</v>
      </c>
      <c r="I201" s="204">
        <v>12540</v>
      </c>
      <c r="J201" s="228">
        <f>H201*I201</f>
        <v>25080</v>
      </c>
      <c r="K201" s="228">
        <f t="shared" ref="K201:K232" si="10">J201/2</f>
        <v>12540</v>
      </c>
      <c r="L201" s="182" t="s">
        <v>1041</v>
      </c>
      <c r="M201" s="182" t="s">
        <v>192</v>
      </c>
      <c r="N201" s="202" t="s">
        <v>1310</v>
      </c>
      <c r="O201" s="182"/>
      <c r="P201" s="182"/>
      <c r="Q201" s="177" t="s">
        <v>1444</v>
      </c>
      <c r="R201" s="182" t="s">
        <v>1471</v>
      </c>
      <c r="S201" s="106" t="s">
        <v>1479</v>
      </c>
      <c r="T201" s="106" t="s">
        <v>1479</v>
      </c>
      <c r="U201" s="106"/>
      <c r="V201" s="140" t="s">
        <v>1503</v>
      </c>
    </row>
    <row r="202" spans="1:22" x14ac:dyDescent="0.3">
      <c r="A202" s="182"/>
      <c r="B202" s="182"/>
      <c r="C202" s="238" t="s">
        <v>1445</v>
      </c>
      <c r="D202" s="182"/>
      <c r="E202" s="182" t="s">
        <v>923</v>
      </c>
      <c r="F202" s="182" t="s">
        <v>924</v>
      </c>
      <c r="G202" s="174" t="s">
        <v>114</v>
      </c>
      <c r="H202" s="174">
        <v>1</v>
      </c>
      <c r="I202" s="204">
        <v>38760</v>
      </c>
      <c r="J202" s="228">
        <f>H202*I202</f>
        <v>38760</v>
      </c>
      <c r="K202" s="228">
        <f t="shared" si="10"/>
        <v>19380</v>
      </c>
      <c r="L202" s="182" t="s">
        <v>305</v>
      </c>
      <c r="M202" s="182" t="s">
        <v>121</v>
      </c>
      <c r="N202" s="202" t="s">
        <v>1255</v>
      </c>
      <c r="O202" s="182"/>
      <c r="P202" s="182"/>
      <c r="Q202" s="177" t="s">
        <v>1444</v>
      </c>
      <c r="R202" s="182" t="s">
        <v>1475</v>
      </c>
      <c r="S202" s="106"/>
      <c r="T202" s="106"/>
      <c r="U202" s="106"/>
      <c r="V202" s="106"/>
    </row>
    <row r="203" spans="1:22" x14ac:dyDescent="0.3">
      <c r="A203" s="185"/>
      <c r="B203" s="182"/>
      <c r="C203" s="194" t="s">
        <v>972</v>
      </c>
      <c r="D203" s="182"/>
      <c r="E203" s="182" t="s">
        <v>943</v>
      </c>
      <c r="F203" s="182" t="s">
        <v>973</v>
      </c>
      <c r="G203" s="174" t="s">
        <v>114</v>
      </c>
      <c r="H203" s="174">
        <v>1</v>
      </c>
      <c r="I203" s="204">
        <v>38760</v>
      </c>
      <c r="J203" s="226">
        <f>H203*I203</f>
        <v>38760</v>
      </c>
      <c r="K203" s="229">
        <f t="shared" si="10"/>
        <v>19380</v>
      </c>
      <c r="L203" s="182" t="s">
        <v>305</v>
      </c>
      <c r="M203" s="182" t="s">
        <v>121</v>
      </c>
      <c r="N203" s="202" t="s">
        <v>974</v>
      </c>
      <c r="O203" s="182"/>
      <c r="P203" s="182"/>
      <c r="Q203" s="177" t="s">
        <v>1444</v>
      </c>
      <c r="R203" s="182" t="s">
        <v>1469</v>
      </c>
      <c r="S203" s="106" t="s">
        <v>1479</v>
      </c>
      <c r="T203" s="106" t="s">
        <v>1479</v>
      </c>
      <c r="U203" s="106"/>
      <c r="V203" s="140" t="s">
        <v>1503</v>
      </c>
    </row>
    <row r="204" spans="1:22" x14ac:dyDescent="0.3">
      <c r="A204" s="174">
        <v>23</v>
      </c>
      <c r="B204" s="174" t="s">
        <v>600</v>
      </c>
      <c r="C204" s="193" t="s">
        <v>476</v>
      </c>
      <c r="D204" s="174"/>
      <c r="E204" s="182" t="s">
        <v>472</v>
      </c>
      <c r="F204" s="174" t="s">
        <v>473</v>
      </c>
      <c r="G204" s="174" t="s">
        <v>13</v>
      </c>
      <c r="H204" s="174">
        <v>1</v>
      </c>
      <c r="I204" s="204">
        <v>38760</v>
      </c>
      <c r="J204" s="226">
        <f>I204*H204</f>
        <v>38760</v>
      </c>
      <c r="K204" s="229">
        <f t="shared" si="10"/>
        <v>19380</v>
      </c>
      <c r="L204" s="174" t="s">
        <v>136</v>
      </c>
      <c r="M204" s="174" t="s">
        <v>16</v>
      </c>
      <c r="N204" s="205" t="s">
        <v>477</v>
      </c>
      <c r="O204" s="202" t="s">
        <v>478</v>
      </c>
      <c r="P204" s="182"/>
      <c r="Q204" s="182" t="s">
        <v>1454</v>
      </c>
      <c r="R204" s="182" t="s">
        <v>903</v>
      </c>
      <c r="S204" s="106"/>
      <c r="T204" s="106"/>
      <c r="U204" s="106"/>
      <c r="V204" s="106"/>
    </row>
    <row r="205" spans="1:22" x14ac:dyDescent="0.3">
      <c r="A205" s="185"/>
      <c r="B205" s="182"/>
      <c r="C205" s="238" t="s">
        <v>1398</v>
      </c>
      <c r="D205" s="182"/>
      <c r="E205" s="182" t="s">
        <v>793</v>
      </c>
      <c r="F205" s="182" t="s">
        <v>733</v>
      </c>
      <c r="G205" s="174" t="s">
        <v>190</v>
      </c>
      <c r="H205" s="174">
        <v>2</v>
      </c>
      <c r="I205" s="204">
        <v>12540</v>
      </c>
      <c r="J205" s="228">
        <f t="shared" ref="J205:J210" si="11">H205*I205</f>
        <v>25080</v>
      </c>
      <c r="K205" s="228">
        <f t="shared" si="10"/>
        <v>12540</v>
      </c>
      <c r="L205" s="182" t="s">
        <v>724</v>
      </c>
      <c r="M205" s="182" t="s">
        <v>192</v>
      </c>
      <c r="N205" s="202" t="s">
        <v>1399</v>
      </c>
      <c r="O205" s="182"/>
      <c r="P205" s="182"/>
      <c r="Q205" s="177" t="s">
        <v>1444</v>
      </c>
      <c r="R205" s="241" t="s">
        <v>1475</v>
      </c>
      <c r="S205" s="106"/>
      <c r="T205" s="106" t="s">
        <v>1479</v>
      </c>
      <c r="U205" s="106"/>
      <c r="V205" s="106"/>
    </row>
    <row r="206" spans="1:22" x14ac:dyDescent="0.3">
      <c r="A206" s="209"/>
      <c r="B206" s="182"/>
      <c r="C206" s="192" t="s">
        <v>1216</v>
      </c>
      <c r="D206" s="182"/>
      <c r="E206" s="182" t="s">
        <v>976</v>
      </c>
      <c r="F206" s="182" t="s">
        <v>1217</v>
      </c>
      <c r="G206" s="174" t="s">
        <v>114</v>
      </c>
      <c r="H206" s="174">
        <v>1</v>
      </c>
      <c r="I206" s="204">
        <v>38760</v>
      </c>
      <c r="J206" s="228">
        <f t="shared" si="11"/>
        <v>38760</v>
      </c>
      <c r="K206" s="228">
        <f t="shared" si="10"/>
        <v>19380</v>
      </c>
      <c r="L206" s="182" t="s">
        <v>1080</v>
      </c>
      <c r="M206" s="182" t="s">
        <v>60</v>
      </c>
      <c r="N206" s="202" t="s">
        <v>1218</v>
      </c>
      <c r="O206" s="182"/>
      <c r="P206" s="182"/>
      <c r="Q206" s="177" t="s">
        <v>1444</v>
      </c>
      <c r="R206" s="182"/>
      <c r="S206" s="106"/>
      <c r="T206" s="106" t="s">
        <v>1479</v>
      </c>
      <c r="U206" s="106"/>
      <c r="V206" s="106"/>
    </row>
    <row r="207" spans="1:22" x14ac:dyDescent="0.3">
      <c r="A207" s="185"/>
      <c r="B207" s="182"/>
      <c r="C207" s="194" t="s">
        <v>1023</v>
      </c>
      <c r="D207" s="182"/>
      <c r="E207" s="182" t="s">
        <v>947</v>
      </c>
      <c r="F207" s="182" t="s">
        <v>1024</v>
      </c>
      <c r="G207" s="174" t="s">
        <v>190</v>
      </c>
      <c r="H207" s="174">
        <v>1</v>
      </c>
      <c r="I207" s="204">
        <v>12540</v>
      </c>
      <c r="J207" s="226">
        <f t="shared" si="11"/>
        <v>12540</v>
      </c>
      <c r="K207" s="229">
        <f t="shared" si="10"/>
        <v>6270</v>
      </c>
      <c r="L207" s="182" t="s">
        <v>908</v>
      </c>
      <c r="M207" s="182" t="s">
        <v>192</v>
      </c>
      <c r="N207" s="202" t="s">
        <v>1025</v>
      </c>
      <c r="O207" s="182"/>
      <c r="P207" s="182"/>
      <c r="Q207" s="177" t="s">
        <v>1444</v>
      </c>
      <c r="R207" s="182" t="s">
        <v>1469</v>
      </c>
      <c r="S207" s="106" t="s">
        <v>1479</v>
      </c>
      <c r="T207" s="106" t="s">
        <v>1479</v>
      </c>
      <c r="U207" s="106" t="s">
        <v>1483</v>
      </c>
      <c r="V207" s="106"/>
    </row>
    <row r="208" spans="1:22" x14ac:dyDescent="0.3">
      <c r="A208" s="182"/>
      <c r="B208" s="182"/>
      <c r="C208" s="235" t="s">
        <v>1417</v>
      </c>
      <c r="D208" s="182"/>
      <c r="E208" s="182" t="s">
        <v>923</v>
      </c>
      <c r="F208" s="182" t="s">
        <v>924</v>
      </c>
      <c r="G208" s="174" t="s">
        <v>114</v>
      </c>
      <c r="H208" s="174">
        <v>1</v>
      </c>
      <c r="I208" s="204">
        <v>38760</v>
      </c>
      <c r="J208" s="228">
        <f t="shared" si="11"/>
        <v>38760</v>
      </c>
      <c r="K208" s="228">
        <f t="shared" si="10"/>
        <v>19380</v>
      </c>
      <c r="L208" s="182" t="s">
        <v>305</v>
      </c>
      <c r="M208" s="182" t="s">
        <v>121</v>
      </c>
      <c r="N208" s="202" t="s">
        <v>1418</v>
      </c>
      <c r="O208" s="182"/>
      <c r="P208" s="182"/>
      <c r="Q208" s="177" t="s">
        <v>1444</v>
      </c>
      <c r="R208" s="182" t="s">
        <v>1473</v>
      </c>
      <c r="S208" s="106" t="s">
        <v>1479</v>
      </c>
      <c r="T208" s="106" t="s">
        <v>1479</v>
      </c>
      <c r="U208" s="106" t="s">
        <v>1483</v>
      </c>
      <c r="V208" s="106"/>
    </row>
    <row r="209" spans="1:22" x14ac:dyDescent="0.3">
      <c r="A209" s="182" t="s">
        <v>1456</v>
      </c>
      <c r="B209" s="182"/>
      <c r="C209" s="192" t="s">
        <v>1151</v>
      </c>
      <c r="D209" s="182"/>
      <c r="E209" s="182" t="s">
        <v>142</v>
      </c>
      <c r="F209" s="182" t="s">
        <v>936</v>
      </c>
      <c r="G209" s="174" t="s">
        <v>114</v>
      </c>
      <c r="H209" s="174">
        <v>1</v>
      </c>
      <c r="I209" s="204">
        <v>38760</v>
      </c>
      <c r="J209" s="228">
        <f t="shared" si="11"/>
        <v>38760</v>
      </c>
      <c r="K209" s="228">
        <f t="shared" si="10"/>
        <v>19380</v>
      </c>
      <c r="L209" s="182" t="s">
        <v>136</v>
      </c>
      <c r="M209" s="182" t="s">
        <v>16</v>
      </c>
      <c r="N209" s="202" t="s">
        <v>1152</v>
      </c>
      <c r="O209" s="182"/>
      <c r="P209" s="182"/>
      <c r="Q209" s="177" t="s">
        <v>1444</v>
      </c>
      <c r="R209" s="182"/>
      <c r="S209" s="106"/>
      <c r="T209" s="106"/>
      <c r="U209" s="106"/>
      <c r="V209" s="106"/>
    </row>
    <row r="210" spans="1:22" x14ac:dyDescent="0.3">
      <c r="A210" s="182"/>
      <c r="B210" s="182"/>
      <c r="C210" s="238" t="s">
        <v>1221</v>
      </c>
      <c r="D210" s="182"/>
      <c r="E210" s="182" t="s">
        <v>1222</v>
      </c>
      <c r="F210" s="182" t="s">
        <v>1223</v>
      </c>
      <c r="G210" s="174" t="s">
        <v>114</v>
      </c>
      <c r="H210" s="174">
        <v>1</v>
      </c>
      <c r="I210" s="204">
        <v>38760</v>
      </c>
      <c r="J210" s="228">
        <f t="shared" si="11"/>
        <v>38760</v>
      </c>
      <c r="K210" s="228">
        <f t="shared" si="10"/>
        <v>19380</v>
      </c>
      <c r="L210" s="182" t="s">
        <v>18</v>
      </c>
      <c r="M210" s="182" t="s">
        <v>17</v>
      </c>
      <c r="N210" s="202" t="s">
        <v>1224</v>
      </c>
      <c r="O210" s="182"/>
      <c r="P210" s="182"/>
      <c r="Q210" s="177" t="s">
        <v>1444</v>
      </c>
      <c r="R210" s="182" t="s">
        <v>1475</v>
      </c>
      <c r="S210" s="106"/>
      <c r="T210" s="106"/>
      <c r="U210" s="106"/>
      <c r="V210" s="106"/>
    </row>
    <row r="211" spans="1:22" x14ac:dyDescent="0.3">
      <c r="A211" s="182"/>
      <c r="B211" s="182"/>
      <c r="C211" s="191" t="s">
        <v>829</v>
      </c>
      <c r="D211" s="182"/>
      <c r="E211" s="182" t="s">
        <v>802</v>
      </c>
      <c r="F211" s="182" t="s">
        <v>830</v>
      </c>
      <c r="G211" s="174" t="s">
        <v>13</v>
      </c>
      <c r="H211" s="174">
        <v>1</v>
      </c>
      <c r="I211" s="204">
        <v>38760</v>
      </c>
      <c r="J211" s="226">
        <f>I211*H211</f>
        <v>38760</v>
      </c>
      <c r="K211" s="229">
        <f t="shared" si="10"/>
        <v>19380</v>
      </c>
      <c r="L211" s="182" t="s">
        <v>18</v>
      </c>
      <c r="M211" s="182" t="s">
        <v>17</v>
      </c>
      <c r="N211" s="202" t="s">
        <v>831</v>
      </c>
      <c r="O211" s="182"/>
      <c r="P211" s="182"/>
      <c r="Q211" s="185" t="s">
        <v>75</v>
      </c>
      <c r="R211" s="182" t="s">
        <v>1468</v>
      </c>
      <c r="S211" s="106"/>
      <c r="T211" s="106"/>
      <c r="U211" s="106"/>
      <c r="V211" s="106"/>
    </row>
    <row r="212" spans="1:22" x14ac:dyDescent="0.3">
      <c r="A212" s="185"/>
      <c r="B212" s="182"/>
      <c r="C212" s="190" t="s">
        <v>1263</v>
      </c>
      <c r="D212" s="182"/>
      <c r="E212" s="182" t="s">
        <v>916</v>
      </c>
      <c r="F212" s="182" t="s">
        <v>916</v>
      </c>
      <c r="G212" s="174" t="s">
        <v>114</v>
      </c>
      <c r="H212" s="174">
        <v>1</v>
      </c>
      <c r="I212" s="204">
        <v>38760</v>
      </c>
      <c r="J212" s="228">
        <f>H212*I212</f>
        <v>38760</v>
      </c>
      <c r="K212" s="228">
        <f t="shared" si="10"/>
        <v>19380</v>
      </c>
      <c r="L212" s="182" t="s">
        <v>191</v>
      </c>
      <c r="M212" s="182" t="s">
        <v>121</v>
      </c>
      <c r="N212" s="202" t="s">
        <v>1264</v>
      </c>
      <c r="O212" s="182"/>
      <c r="P212" s="182"/>
      <c r="Q212" s="177" t="s">
        <v>1444</v>
      </c>
      <c r="R212" s="182" t="s">
        <v>1471</v>
      </c>
      <c r="S212" s="106" t="s">
        <v>1479</v>
      </c>
      <c r="T212" s="106" t="s">
        <v>1479</v>
      </c>
      <c r="U212" s="106"/>
      <c r="V212" s="140" t="s">
        <v>1503</v>
      </c>
    </row>
    <row r="213" spans="1:22" x14ac:dyDescent="0.3">
      <c r="A213" s="185"/>
      <c r="B213" s="182"/>
      <c r="C213" s="194" t="s">
        <v>955</v>
      </c>
      <c r="D213" s="182"/>
      <c r="E213" s="182" t="s">
        <v>923</v>
      </c>
      <c r="F213" s="182" t="s">
        <v>956</v>
      </c>
      <c r="G213" s="174" t="s">
        <v>114</v>
      </c>
      <c r="H213" s="174">
        <v>1</v>
      </c>
      <c r="I213" s="204">
        <v>38760</v>
      </c>
      <c r="J213" s="226">
        <f>H213*I213</f>
        <v>38760</v>
      </c>
      <c r="K213" s="229">
        <f t="shared" si="10"/>
        <v>19380</v>
      </c>
      <c r="L213" s="185" t="s">
        <v>126</v>
      </c>
      <c r="M213" s="182" t="s">
        <v>121</v>
      </c>
      <c r="N213" s="202" t="s">
        <v>957</v>
      </c>
      <c r="O213" s="182"/>
      <c r="P213" s="182"/>
      <c r="Q213" s="177" t="s">
        <v>1444</v>
      </c>
      <c r="R213" s="182" t="s">
        <v>1469</v>
      </c>
      <c r="S213" s="106"/>
      <c r="T213" s="106"/>
      <c r="U213" s="106"/>
      <c r="V213" s="106"/>
    </row>
    <row r="214" spans="1:22" x14ac:dyDescent="0.3">
      <c r="A214" s="175"/>
      <c r="B214" s="174" t="s">
        <v>702</v>
      </c>
      <c r="C214" s="239" t="s">
        <v>348</v>
      </c>
      <c r="D214" s="175"/>
      <c r="E214" s="184" t="s">
        <v>270</v>
      </c>
      <c r="F214" s="175" t="s">
        <v>270</v>
      </c>
      <c r="G214" s="175" t="s">
        <v>13</v>
      </c>
      <c r="H214" s="175">
        <v>1</v>
      </c>
      <c r="I214" s="204">
        <v>38760</v>
      </c>
      <c r="J214" s="227">
        <f>I214*H214</f>
        <v>38760</v>
      </c>
      <c r="K214" s="230">
        <f t="shared" si="10"/>
        <v>19380</v>
      </c>
      <c r="L214" s="175" t="s">
        <v>63</v>
      </c>
      <c r="M214" s="175" t="s">
        <v>46</v>
      </c>
      <c r="N214" s="207" t="s">
        <v>349</v>
      </c>
      <c r="O214" s="208" t="s">
        <v>462</v>
      </c>
      <c r="P214" s="187"/>
      <c r="Q214" s="182" t="s">
        <v>270</v>
      </c>
      <c r="R214" s="182" t="s">
        <v>1475</v>
      </c>
      <c r="S214" s="106"/>
      <c r="T214" s="106" t="s">
        <v>1479</v>
      </c>
      <c r="U214" s="106"/>
      <c r="V214" s="106"/>
    </row>
    <row r="215" spans="1:22" x14ac:dyDescent="0.3">
      <c r="A215" s="182"/>
      <c r="B215" s="182"/>
      <c r="C215" s="238" t="s">
        <v>1424</v>
      </c>
      <c r="D215" s="182"/>
      <c r="E215" s="182" t="s">
        <v>992</v>
      </c>
      <c r="F215" s="182" t="s">
        <v>1425</v>
      </c>
      <c r="G215" s="174" t="s">
        <v>114</v>
      </c>
      <c r="H215" s="174">
        <v>1</v>
      </c>
      <c r="I215" s="204">
        <v>38760</v>
      </c>
      <c r="J215" s="228">
        <f>H215*I215</f>
        <v>38760</v>
      </c>
      <c r="K215" s="228">
        <f t="shared" si="10"/>
        <v>19380</v>
      </c>
      <c r="L215" s="182" t="s">
        <v>1409</v>
      </c>
      <c r="M215" s="182" t="s">
        <v>121</v>
      </c>
      <c r="N215" s="202" t="s">
        <v>1426</v>
      </c>
      <c r="O215" s="182"/>
      <c r="P215" s="182"/>
      <c r="Q215" s="177" t="s">
        <v>1444</v>
      </c>
      <c r="R215" s="182" t="s">
        <v>1475</v>
      </c>
      <c r="S215" s="106"/>
      <c r="T215" s="106"/>
      <c r="U215" s="106"/>
      <c r="V215" s="106"/>
    </row>
    <row r="216" spans="1:22" x14ac:dyDescent="0.3">
      <c r="A216" s="185"/>
      <c r="B216" s="182"/>
      <c r="C216" s="190" t="s">
        <v>1363</v>
      </c>
      <c r="D216" s="182"/>
      <c r="E216" s="182" t="s">
        <v>793</v>
      </c>
      <c r="F216" s="182" t="s">
        <v>969</v>
      </c>
      <c r="G216" s="174" t="s">
        <v>114</v>
      </c>
      <c r="H216" s="174">
        <v>1</v>
      </c>
      <c r="I216" s="204">
        <v>38760</v>
      </c>
      <c r="J216" s="228">
        <f>H216*I216</f>
        <v>38760</v>
      </c>
      <c r="K216" s="228">
        <f t="shared" si="10"/>
        <v>19380</v>
      </c>
      <c r="L216" s="182" t="s">
        <v>741</v>
      </c>
      <c r="M216" s="182" t="s">
        <v>740</v>
      </c>
      <c r="N216" s="202" t="s">
        <v>1364</v>
      </c>
      <c r="O216" s="182"/>
      <c r="P216" s="182"/>
      <c r="Q216" s="177" t="s">
        <v>1444</v>
      </c>
      <c r="R216" s="182" t="s">
        <v>1471</v>
      </c>
      <c r="S216" s="106"/>
      <c r="T216" s="106"/>
      <c r="U216" s="106"/>
      <c r="V216" s="106"/>
    </row>
    <row r="217" spans="1:22" x14ac:dyDescent="0.3">
      <c r="A217" s="174">
        <v>5</v>
      </c>
      <c r="B217" s="174" t="s">
        <v>590</v>
      </c>
      <c r="C217" s="237" t="s">
        <v>503</v>
      </c>
      <c r="D217" s="179"/>
      <c r="E217" s="187" t="s">
        <v>472</v>
      </c>
      <c r="F217" s="179" t="s">
        <v>504</v>
      </c>
      <c r="G217" s="174" t="s">
        <v>13</v>
      </c>
      <c r="H217" s="174">
        <v>1</v>
      </c>
      <c r="I217" s="204">
        <v>38760</v>
      </c>
      <c r="J217" s="226">
        <f>I217*H217</f>
        <v>38760</v>
      </c>
      <c r="K217" s="229">
        <f t="shared" si="10"/>
        <v>19380</v>
      </c>
      <c r="L217" s="179" t="s">
        <v>305</v>
      </c>
      <c r="M217" s="179" t="s">
        <v>306</v>
      </c>
      <c r="N217" s="224" t="s">
        <v>505</v>
      </c>
      <c r="O217" s="208" t="s">
        <v>506</v>
      </c>
      <c r="P217" s="187"/>
      <c r="Q217" s="182" t="s">
        <v>1454</v>
      </c>
      <c r="R217" s="182" t="s">
        <v>903</v>
      </c>
      <c r="S217" s="142" t="s">
        <v>1479</v>
      </c>
      <c r="T217" s="106" t="s">
        <v>1479</v>
      </c>
      <c r="U217" s="106"/>
      <c r="V217" s="106"/>
    </row>
    <row r="218" spans="1:22" x14ac:dyDescent="0.3">
      <c r="A218" s="185"/>
      <c r="B218" s="182"/>
      <c r="C218" s="235" t="s">
        <v>503</v>
      </c>
      <c r="D218" s="182"/>
      <c r="E218" s="182" t="s">
        <v>472</v>
      </c>
      <c r="F218" s="182" t="s">
        <v>504</v>
      </c>
      <c r="G218" s="174" t="s">
        <v>190</v>
      </c>
      <c r="H218" s="174">
        <v>2</v>
      </c>
      <c r="I218" s="204">
        <v>12540</v>
      </c>
      <c r="J218" s="228">
        <f>H218*I218</f>
        <v>25080</v>
      </c>
      <c r="K218" s="228">
        <f t="shared" si="10"/>
        <v>12540</v>
      </c>
      <c r="L218" s="182" t="s">
        <v>191</v>
      </c>
      <c r="M218" s="182" t="s">
        <v>192</v>
      </c>
      <c r="N218" s="202" t="s">
        <v>1334</v>
      </c>
      <c r="O218" s="182"/>
      <c r="P218" s="182"/>
      <c r="Q218" s="177" t="s">
        <v>1444</v>
      </c>
      <c r="R218" s="182" t="s">
        <v>1473</v>
      </c>
      <c r="S218" s="106"/>
      <c r="T218" s="106" t="s">
        <v>1479</v>
      </c>
      <c r="U218" s="106"/>
      <c r="V218" s="106"/>
    </row>
    <row r="219" spans="1:22" x14ac:dyDescent="0.3">
      <c r="A219" s="175"/>
      <c r="B219" s="174" t="s">
        <v>703</v>
      </c>
      <c r="C219" s="181" t="s">
        <v>350</v>
      </c>
      <c r="D219" s="175"/>
      <c r="E219" s="184" t="s">
        <v>270</v>
      </c>
      <c r="F219" s="175" t="s">
        <v>328</v>
      </c>
      <c r="G219" s="175" t="s">
        <v>13</v>
      </c>
      <c r="H219" s="175">
        <v>1</v>
      </c>
      <c r="I219" s="204">
        <v>38760</v>
      </c>
      <c r="J219" s="227">
        <f>I219*H219</f>
        <v>38760</v>
      </c>
      <c r="K219" s="230">
        <f t="shared" si="10"/>
        <v>19380</v>
      </c>
      <c r="L219" s="175" t="s">
        <v>148</v>
      </c>
      <c r="M219" s="175" t="s">
        <v>17</v>
      </c>
      <c r="N219" s="207" t="s">
        <v>351</v>
      </c>
      <c r="O219" s="208" t="s">
        <v>464</v>
      </c>
      <c r="P219" s="187"/>
      <c r="Q219" s="182" t="s">
        <v>270</v>
      </c>
      <c r="R219" s="182"/>
      <c r="S219" s="106"/>
      <c r="T219" s="106"/>
      <c r="U219" s="106"/>
      <c r="V219" s="106"/>
    </row>
    <row r="220" spans="1:22" x14ac:dyDescent="0.3">
      <c r="A220" s="182"/>
      <c r="B220" s="182"/>
      <c r="C220" s="235" t="s">
        <v>1117</v>
      </c>
      <c r="D220" s="182"/>
      <c r="E220" s="182" t="s">
        <v>611</v>
      </c>
      <c r="F220" s="182" t="s">
        <v>611</v>
      </c>
      <c r="G220" s="174" t="s">
        <v>114</v>
      </c>
      <c r="H220" s="174">
        <v>1</v>
      </c>
      <c r="I220" s="204">
        <v>38760</v>
      </c>
      <c r="J220" s="226">
        <f>H220*I220</f>
        <v>38760</v>
      </c>
      <c r="K220" s="229">
        <f t="shared" si="10"/>
        <v>19380</v>
      </c>
      <c r="L220" s="182" t="s">
        <v>18</v>
      </c>
      <c r="M220" s="182" t="s">
        <v>16</v>
      </c>
      <c r="N220" s="202" t="s">
        <v>1118</v>
      </c>
      <c r="O220" s="182"/>
      <c r="P220" s="182"/>
      <c r="Q220" s="177" t="s">
        <v>1444</v>
      </c>
      <c r="R220" s="182" t="s">
        <v>1473</v>
      </c>
      <c r="S220" s="106"/>
      <c r="T220" s="106" t="s">
        <v>1479</v>
      </c>
      <c r="U220" s="106"/>
      <c r="V220" s="106"/>
    </row>
    <row r="221" spans="1:22" x14ac:dyDescent="0.3">
      <c r="A221" s="174">
        <v>4</v>
      </c>
      <c r="B221" s="174" t="s">
        <v>596</v>
      </c>
      <c r="C221" s="196" t="s">
        <v>571</v>
      </c>
      <c r="D221" s="175"/>
      <c r="E221" s="176" t="s">
        <v>472</v>
      </c>
      <c r="F221" s="175" t="s">
        <v>492</v>
      </c>
      <c r="G221" s="174" t="s">
        <v>13</v>
      </c>
      <c r="H221" s="174">
        <v>1</v>
      </c>
      <c r="I221" s="204">
        <v>38760</v>
      </c>
      <c r="J221" s="226">
        <f>I221*H221</f>
        <v>38760</v>
      </c>
      <c r="K221" s="229">
        <f t="shared" si="10"/>
        <v>19380</v>
      </c>
      <c r="L221" s="175" t="s">
        <v>484</v>
      </c>
      <c r="M221" s="175" t="s">
        <v>306</v>
      </c>
      <c r="N221" s="207" t="s">
        <v>572</v>
      </c>
      <c r="O221" s="208" t="s">
        <v>573</v>
      </c>
      <c r="P221" s="187"/>
      <c r="Q221" s="182" t="s">
        <v>1454</v>
      </c>
      <c r="R221" s="182" t="s">
        <v>903</v>
      </c>
      <c r="S221" s="106" t="s">
        <v>1479</v>
      </c>
      <c r="T221" s="106" t="s">
        <v>1479</v>
      </c>
      <c r="U221" s="106"/>
      <c r="V221" s="106" t="s">
        <v>1503</v>
      </c>
    </row>
    <row r="222" spans="1:22" x14ac:dyDescent="0.3">
      <c r="A222" s="175"/>
      <c r="B222" s="174" t="s">
        <v>701</v>
      </c>
      <c r="C222" s="196" t="s">
        <v>341</v>
      </c>
      <c r="D222" s="175"/>
      <c r="E222" s="176" t="s">
        <v>342</v>
      </c>
      <c r="F222" s="175" t="s">
        <v>343</v>
      </c>
      <c r="G222" s="175" t="s">
        <v>13</v>
      </c>
      <c r="H222" s="175">
        <v>1</v>
      </c>
      <c r="I222" s="204">
        <v>38760</v>
      </c>
      <c r="J222" s="227">
        <f>I222*H222</f>
        <v>38760</v>
      </c>
      <c r="K222" s="230">
        <f t="shared" si="10"/>
        <v>19380</v>
      </c>
      <c r="L222" s="175" t="s">
        <v>293</v>
      </c>
      <c r="M222" s="175" t="s">
        <v>60</v>
      </c>
      <c r="N222" s="207" t="s">
        <v>344</v>
      </c>
      <c r="O222" s="208" t="s">
        <v>463</v>
      </c>
      <c r="P222" s="187"/>
      <c r="Q222" s="182" t="s">
        <v>270</v>
      </c>
      <c r="R222" s="182" t="s">
        <v>903</v>
      </c>
      <c r="S222" s="106" t="s">
        <v>1479</v>
      </c>
      <c r="T222" s="106" t="s">
        <v>1479</v>
      </c>
      <c r="U222" s="106"/>
      <c r="V222" s="106" t="s">
        <v>1503</v>
      </c>
    </row>
    <row r="223" spans="1:22" x14ac:dyDescent="0.3">
      <c r="A223" s="182"/>
      <c r="B223" s="182" t="s">
        <v>782</v>
      </c>
      <c r="C223" s="191" t="s">
        <v>783</v>
      </c>
      <c r="D223" s="182"/>
      <c r="E223" s="182" t="s">
        <v>612</v>
      </c>
      <c r="F223" s="182"/>
      <c r="G223" s="174" t="s">
        <v>13</v>
      </c>
      <c r="H223" s="174">
        <v>1</v>
      </c>
      <c r="I223" s="204">
        <v>38760</v>
      </c>
      <c r="J223" s="226">
        <f>I223*H223</f>
        <v>38760</v>
      </c>
      <c r="K223" s="229">
        <f t="shared" si="10"/>
        <v>19380</v>
      </c>
      <c r="L223" s="182" t="s">
        <v>191</v>
      </c>
      <c r="M223" s="182" t="s">
        <v>306</v>
      </c>
      <c r="N223" s="182" t="s">
        <v>785</v>
      </c>
      <c r="O223" s="182"/>
      <c r="P223" s="182" t="s">
        <v>784</v>
      </c>
      <c r="Q223" s="185" t="s">
        <v>612</v>
      </c>
      <c r="R223" s="182" t="s">
        <v>1468</v>
      </c>
      <c r="S223" s="106"/>
      <c r="T223" s="106"/>
      <c r="U223" s="106"/>
      <c r="V223" s="106"/>
    </row>
    <row r="224" spans="1:22" x14ac:dyDescent="0.3">
      <c r="A224" s="182"/>
      <c r="B224" s="182"/>
      <c r="C224" s="235" t="s">
        <v>1119</v>
      </c>
      <c r="D224" s="182"/>
      <c r="E224" s="182" t="s">
        <v>1059</v>
      </c>
      <c r="F224" s="182" t="s">
        <v>1120</v>
      </c>
      <c r="G224" s="174" t="s">
        <v>114</v>
      </c>
      <c r="H224" s="174">
        <v>1</v>
      </c>
      <c r="I224" s="204">
        <v>38760</v>
      </c>
      <c r="J224" s="226">
        <f>H224*I224</f>
        <v>38760</v>
      </c>
      <c r="K224" s="229">
        <f t="shared" si="10"/>
        <v>19380</v>
      </c>
      <c r="L224" s="182" t="s">
        <v>155</v>
      </c>
      <c r="M224" s="182" t="s">
        <v>121</v>
      </c>
      <c r="N224" s="202" t="s">
        <v>1121</v>
      </c>
      <c r="O224" s="182"/>
      <c r="P224" s="182"/>
      <c r="Q224" s="177" t="s">
        <v>1444</v>
      </c>
      <c r="R224" s="182" t="s">
        <v>1473</v>
      </c>
      <c r="S224" s="106"/>
      <c r="T224" s="106" t="s">
        <v>1479</v>
      </c>
      <c r="U224" s="106"/>
      <c r="V224" s="106"/>
    </row>
    <row r="225" spans="1:22" x14ac:dyDescent="0.3">
      <c r="A225" s="174">
        <v>29</v>
      </c>
      <c r="B225" s="174" t="s">
        <v>584</v>
      </c>
      <c r="C225" s="196" t="s">
        <v>554</v>
      </c>
      <c r="D225" s="175"/>
      <c r="E225" s="176" t="s">
        <v>472</v>
      </c>
      <c r="F225" s="175" t="s">
        <v>492</v>
      </c>
      <c r="G225" s="174" t="s">
        <v>13</v>
      </c>
      <c r="H225" s="174">
        <v>1</v>
      </c>
      <c r="I225" s="204">
        <v>38760</v>
      </c>
      <c r="J225" s="226">
        <f>I225*H225</f>
        <v>38760</v>
      </c>
      <c r="K225" s="229">
        <f t="shared" si="10"/>
        <v>19380</v>
      </c>
      <c r="L225" s="175" t="s">
        <v>136</v>
      </c>
      <c r="M225" s="175" t="s">
        <v>16</v>
      </c>
      <c r="N225" s="207" t="s">
        <v>555</v>
      </c>
      <c r="O225" s="208" t="s">
        <v>556</v>
      </c>
      <c r="P225" s="187"/>
      <c r="Q225" s="182" t="s">
        <v>1454</v>
      </c>
      <c r="R225" s="182" t="s">
        <v>903</v>
      </c>
      <c r="S225" s="106"/>
      <c r="T225" s="106"/>
      <c r="U225" s="106"/>
      <c r="V225" s="106"/>
    </row>
    <row r="226" spans="1:22" x14ac:dyDescent="0.3">
      <c r="A226" s="182"/>
      <c r="B226" s="182"/>
      <c r="C226" s="191" t="s">
        <v>842</v>
      </c>
      <c r="D226" s="182"/>
      <c r="E226" s="182" t="s">
        <v>611</v>
      </c>
      <c r="F226" s="182" t="s">
        <v>843</v>
      </c>
      <c r="G226" s="174" t="s">
        <v>13</v>
      </c>
      <c r="H226" s="174">
        <v>1</v>
      </c>
      <c r="I226" s="204">
        <v>38760</v>
      </c>
      <c r="J226" s="226">
        <f>I226*H226</f>
        <v>38760</v>
      </c>
      <c r="K226" s="229">
        <f t="shared" si="10"/>
        <v>19380</v>
      </c>
      <c r="L226" s="182" t="s">
        <v>811</v>
      </c>
      <c r="M226" s="182" t="s">
        <v>16</v>
      </c>
      <c r="N226" s="202" t="s">
        <v>844</v>
      </c>
      <c r="O226" s="182"/>
      <c r="P226" s="182"/>
      <c r="Q226" s="185" t="s">
        <v>75</v>
      </c>
      <c r="R226" s="182" t="s">
        <v>1468</v>
      </c>
      <c r="S226" s="106"/>
      <c r="T226" s="106"/>
      <c r="U226" s="106"/>
      <c r="V226" s="106"/>
    </row>
    <row r="227" spans="1:22" x14ac:dyDescent="0.3">
      <c r="A227" s="182"/>
      <c r="B227" s="182"/>
      <c r="C227" s="190" t="s">
        <v>1515</v>
      </c>
      <c r="D227" s="182"/>
      <c r="E227" s="182" t="s">
        <v>1516</v>
      </c>
      <c r="F227" s="182" t="s">
        <v>1517</v>
      </c>
      <c r="G227" s="174" t="s">
        <v>114</v>
      </c>
      <c r="H227" s="174">
        <v>1</v>
      </c>
      <c r="I227" s="204">
        <v>38760</v>
      </c>
      <c r="J227" s="226">
        <v>38760</v>
      </c>
      <c r="K227" s="228">
        <f t="shared" si="10"/>
        <v>19380</v>
      </c>
      <c r="L227" s="182"/>
      <c r="M227" s="182"/>
      <c r="N227" s="202"/>
      <c r="O227" s="182"/>
      <c r="P227" s="182"/>
      <c r="Q227" s="185"/>
      <c r="R227" s="182" t="s">
        <v>1471</v>
      </c>
      <c r="S227" s="106" t="s">
        <v>1479</v>
      </c>
      <c r="T227" s="106" t="s">
        <v>1479</v>
      </c>
      <c r="U227" s="106"/>
      <c r="V227" s="140" t="s">
        <v>1503</v>
      </c>
    </row>
    <row r="228" spans="1:22" x14ac:dyDescent="0.3">
      <c r="A228" s="174">
        <v>8</v>
      </c>
      <c r="B228" s="174" t="s">
        <v>676</v>
      </c>
      <c r="C228" s="195" t="s">
        <v>141</v>
      </c>
      <c r="D228" s="174"/>
      <c r="E228" s="182" t="s">
        <v>142</v>
      </c>
      <c r="F228" s="174" t="s">
        <v>143</v>
      </c>
      <c r="G228" s="174" t="s">
        <v>114</v>
      </c>
      <c r="H228" s="174">
        <v>1</v>
      </c>
      <c r="I228" s="204">
        <v>38760</v>
      </c>
      <c r="J228" s="226">
        <f>I228*H228</f>
        <v>38760</v>
      </c>
      <c r="K228" s="228">
        <f t="shared" si="10"/>
        <v>19380</v>
      </c>
      <c r="L228" s="174" t="s">
        <v>144</v>
      </c>
      <c r="M228" s="174" t="s">
        <v>121</v>
      </c>
      <c r="N228" s="205" t="s">
        <v>145</v>
      </c>
      <c r="O228" s="202" t="s">
        <v>411</v>
      </c>
      <c r="P228" s="182"/>
      <c r="Q228" s="182" t="s">
        <v>109</v>
      </c>
      <c r="R228" s="182" t="s">
        <v>1471</v>
      </c>
      <c r="S228" s="106" t="s">
        <v>1479</v>
      </c>
      <c r="T228" s="106" t="s">
        <v>1479</v>
      </c>
      <c r="U228" s="106"/>
      <c r="V228" s="106"/>
    </row>
    <row r="229" spans="1:22" x14ac:dyDescent="0.3">
      <c r="A229" s="185"/>
      <c r="B229" s="182"/>
      <c r="C229" s="190" t="s">
        <v>1100</v>
      </c>
      <c r="D229" s="182"/>
      <c r="E229" s="182" t="s">
        <v>472</v>
      </c>
      <c r="F229" s="182" t="s">
        <v>472</v>
      </c>
      <c r="G229" s="174" t="s">
        <v>190</v>
      </c>
      <c r="H229" s="174">
        <v>1</v>
      </c>
      <c r="I229" s="204">
        <v>12540</v>
      </c>
      <c r="J229" s="226">
        <f>H229*I229</f>
        <v>12540</v>
      </c>
      <c r="K229" s="228">
        <f t="shared" si="10"/>
        <v>6270</v>
      </c>
      <c r="L229" s="182" t="s">
        <v>191</v>
      </c>
      <c r="M229" s="182" t="s">
        <v>192</v>
      </c>
      <c r="N229" s="202" t="s">
        <v>1101</v>
      </c>
      <c r="O229" s="182"/>
      <c r="P229" s="182"/>
      <c r="Q229" s="177" t="s">
        <v>1444</v>
      </c>
      <c r="R229" s="182" t="s">
        <v>1471</v>
      </c>
      <c r="S229" s="106"/>
      <c r="T229" s="106" t="s">
        <v>1479</v>
      </c>
      <c r="U229" s="106"/>
      <c r="V229" s="106"/>
    </row>
    <row r="230" spans="1:22" x14ac:dyDescent="0.3">
      <c r="A230" s="185"/>
      <c r="B230" s="182"/>
      <c r="C230" s="235" t="s">
        <v>1031</v>
      </c>
      <c r="D230" s="182"/>
      <c r="E230" s="182" t="s">
        <v>976</v>
      </c>
      <c r="F230" s="182" t="s">
        <v>976</v>
      </c>
      <c r="G230" s="174" t="s">
        <v>114</v>
      </c>
      <c r="H230" s="174">
        <v>1</v>
      </c>
      <c r="I230" s="204">
        <v>38760</v>
      </c>
      <c r="J230" s="226">
        <f>H230*I230</f>
        <v>38760</v>
      </c>
      <c r="K230" s="229">
        <f t="shared" si="10"/>
        <v>19380</v>
      </c>
      <c r="L230" s="182" t="s">
        <v>293</v>
      </c>
      <c r="M230" s="182" t="s">
        <v>60</v>
      </c>
      <c r="N230" s="202" t="s">
        <v>1032</v>
      </c>
      <c r="O230" s="182"/>
      <c r="P230" s="182"/>
      <c r="Q230" s="177" t="s">
        <v>1444</v>
      </c>
      <c r="R230" s="182" t="s">
        <v>1473</v>
      </c>
      <c r="S230" s="106"/>
      <c r="T230" s="106"/>
      <c r="U230" s="106"/>
      <c r="V230" s="106"/>
    </row>
    <row r="231" spans="1:22" x14ac:dyDescent="0.3">
      <c r="A231" s="174">
        <v>8</v>
      </c>
      <c r="B231" s="210" t="s">
        <v>659</v>
      </c>
      <c r="C231" s="193" t="s">
        <v>44</v>
      </c>
      <c r="D231" s="174">
        <v>131</v>
      </c>
      <c r="E231" s="182" t="s">
        <v>26</v>
      </c>
      <c r="F231" s="174" t="s">
        <v>26</v>
      </c>
      <c r="G231" s="174" t="s">
        <v>13</v>
      </c>
      <c r="H231" s="174">
        <v>1</v>
      </c>
      <c r="I231" s="204">
        <v>38760</v>
      </c>
      <c r="J231" s="226">
        <f>I231*H231</f>
        <v>38760</v>
      </c>
      <c r="K231" s="229">
        <f t="shared" si="10"/>
        <v>19380</v>
      </c>
      <c r="L231" s="174" t="s">
        <v>45</v>
      </c>
      <c r="M231" s="174" t="s">
        <v>46</v>
      </c>
      <c r="N231" s="205" t="s">
        <v>47</v>
      </c>
      <c r="O231" s="202" t="s">
        <v>374</v>
      </c>
      <c r="P231" s="182"/>
      <c r="Q231" s="182" t="s">
        <v>884</v>
      </c>
      <c r="R231" s="182" t="s">
        <v>903</v>
      </c>
      <c r="S231" s="106" t="s">
        <v>1479</v>
      </c>
      <c r="T231" s="106" t="s">
        <v>1479</v>
      </c>
      <c r="U231" s="106"/>
      <c r="V231" s="106" t="s">
        <v>1503</v>
      </c>
    </row>
    <row r="232" spans="1:22" x14ac:dyDescent="0.3">
      <c r="A232" s="185"/>
      <c r="B232" s="182"/>
      <c r="C232" s="194" t="s">
        <v>915</v>
      </c>
      <c r="D232" s="182"/>
      <c r="E232" s="182" t="s">
        <v>916</v>
      </c>
      <c r="F232" s="182" t="s">
        <v>917</v>
      </c>
      <c r="G232" s="174" t="s">
        <v>114</v>
      </c>
      <c r="H232" s="174">
        <v>1</v>
      </c>
      <c r="I232" s="204">
        <v>38760</v>
      </c>
      <c r="J232" s="226">
        <f>H232*I232</f>
        <v>38760</v>
      </c>
      <c r="K232" s="229">
        <f t="shared" si="10"/>
        <v>19380</v>
      </c>
      <c r="L232" s="182" t="s">
        <v>913</v>
      </c>
      <c r="M232" s="182" t="s">
        <v>60</v>
      </c>
      <c r="N232" s="202" t="s">
        <v>918</v>
      </c>
      <c r="O232" s="182"/>
      <c r="P232" s="182"/>
      <c r="Q232" s="177" t="s">
        <v>1444</v>
      </c>
      <c r="R232" s="182" t="s">
        <v>1469</v>
      </c>
      <c r="S232" s="106"/>
      <c r="T232" s="106" t="s">
        <v>1479</v>
      </c>
      <c r="U232" s="106"/>
      <c r="V232" s="106"/>
    </row>
    <row r="233" spans="1:22" x14ac:dyDescent="0.3">
      <c r="A233" s="182"/>
      <c r="B233" s="182"/>
      <c r="C233" s="245" t="s">
        <v>1377</v>
      </c>
      <c r="D233" s="182"/>
      <c r="E233" s="182" t="s">
        <v>1340</v>
      </c>
      <c r="F233" s="182" t="s">
        <v>962</v>
      </c>
      <c r="G233" s="174" t="s">
        <v>114</v>
      </c>
      <c r="H233" s="174">
        <v>1</v>
      </c>
      <c r="I233" s="204">
        <v>38760</v>
      </c>
      <c r="J233" s="228">
        <f>H233*I233</f>
        <v>38760</v>
      </c>
      <c r="K233" s="228">
        <f t="shared" ref="K233:K264" si="12">J233/2</f>
        <v>19380</v>
      </c>
      <c r="L233" s="182" t="s">
        <v>155</v>
      </c>
      <c r="M233" s="182" t="s">
        <v>121</v>
      </c>
      <c r="N233" s="202" t="s">
        <v>1378</v>
      </c>
      <c r="O233" s="182"/>
      <c r="P233" s="182"/>
      <c r="Q233" s="177" t="s">
        <v>1444</v>
      </c>
      <c r="R233" s="182" t="s">
        <v>1540</v>
      </c>
      <c r="S233" s="106" t="s">
        <v>1479</v>
      </c>
      <c r="T233" s="106"/>
      <c r="U233" s="106"/>
      <c r="V233" s="106"/>
    </row>
    <row r="234" spans="1:22" x14ac:dyDescent="0.3">
      <c r="A234" s="182"/>
      <c r="B234" s="182"/>
      <c r="C234" s="190" t="s">
        <v>1235</v>
      </c>
      <c r="D234" s="182"/>
      <c r="E234" s="182" t="s">
        <v>992</v>
      </c>
      <c r="F234" s="182" t="s">
        <v>993</v>
      </c>
      <c r="G234" s="174" t="s">
        <v>114</v>
      </c>
      <c r="H234" s="174">
        <v>1</v>
      </c>
      <c r="I234" s="204">
        <v>38760</v>
      </c>
      <c r="J234" s="228">
        <f>H234*I234</f>
        <v>38760</v>
      </c>
      <c r="K234" s="228">
        <f t="shared" si="12"/>
        <v>19380</v>
      </c>
      <c r="L234" s="182" t="s">
        <v>136</v>
      </c>
      <c r="M234" s="182" t="s">
        <v>16</v>
      </c>
      <c r="N234" s="202" t="s">
        <v>1236</v>
      </c>
      <c r="O234" s="182"/>
      <c r="P234" s="182"/>
      <c r="Q234" s="177" t="s">
        <v>1444</v>
      </c>
      <c r="R234" s="182" t="s">
        <v>1471</v>
      </c>
      <c r="S234" s="106"/>
      <c r="T234" s="106"/>
      <c r="U234" s="106"/>
      <c r="V234" s="106"/>
    </row>
    <row r="235" spans="1:22" x14ac:dyDescent="0.3">
      <c r="A235" s="174">
        <v>21</v>
      </c>
      <c r="B235" s="174" t="s">
        <v>604</v>
      </c>
      <c r="C235" s="196" t="s">
        <v>567</v>
      </c>
      <c r="D235" s="175"/>
      <c r="E235" s="176" t="s">
        <v>472</v>
      </c>
      <c r="F235" s="175" t="s">
        <v>568</v>
      </c>
      <c r="G235" s="174" t="s">
        <v>13</v>
      </c>
      <c r="H235" s="174">
        <v>1</v>
      </c>
      <c r="I235" s="204">
        <v>38760</v>
      </c>
      <c r="J235" s="226">
        <f>I235*H235</f>
        <v>38760</v>
      </c>
      <c r="K235" s="229">
        <f t="shared" si="12"/>
        <v>19380</v>
      </c>
      <c r="L235" s="175" t="s">
        <v>484</v>
      </c>
      <c r="M235" s="175" t="s">
        <v>306</v>
      </c>
      <c r="N235" s="207" t="s">
        <v>569</v>
      </c>
      <c r="O235" s="208" t="s">
        <v>570</v>
      </c>
      <c r="P235" s="187"/>
      <c r="Q235" s="182" t="s">
        <v>1454</v>
      </c>
      <c r="R235" s="182" t="s">
        <v>903</v>
      </c>
      <c r="S235" s="106" t="s">
        <v>1479</v>
      </c>
      <c r="T235" s="106" t="s">
        <v>1479</v>
      </c>
      <c r="U235" s="106" t="s">
        <v>1483</v>
      </c>
      <c r="V235" s="106"/>
    </row>
    <row r="236" spans="1:22" x14ac:dyDescent="0.3">
      <c r="A236" s="182"/>
      <c r="B236" s="182"/>
      <c r="C236" s="191" t="s">
        <v>862</v>
      </c>
      <c r="D236" s="182"/>
      <c r="E236" s="182" t="s">
        <v>83</v>
      </c>
      <c r="F236" s="182" t="s">
        <v>83</v>
      </c>
      <c r="G236" s="174" t="s">
        <v>13</v>
      </c>
      <c r="H236" s="174">
        <v>1</v>
      </c>
      <c r="I236" s="204">
        <v>38760</v>
      </c>
      <c r="J236" s="226">
        <f>I236*H236</f>
        <v>38760</v>
      </c>
      <c r="K236" s="229">
        <f t="shared" si="12"/>
        <v>19380</v>
      </c>
      <c r="L236" s="182" t="s">
        <v>811</v>
      </c>
      <c r="M236" s="182" t="s">
        <v>16</v>
      </c>
      <c r="N236" s="202" t="s">
        <v>863</v>
      </c>
      <c r="O236" s="182"/>
      <c r="P236" s="182"/>
      <c r="Q236" s="185" t="s">
        <v>75</v>
      </c>
      <c r="R236" s="182" t="s">
        <v>1468</v>
      </c>
      <c r="S236" s="106" t="s">
        <v>1479</v>
      </c>
      <c r="T236" s="106" t="s">
        <v>1479</v>
      </c>
      <c r="U236" s="106" t="s">
        <v>1497</v>
      </c>
      <c r="V236" s="106"/>
    </row>
    <row r="237" spans="1:22" x14ac:dyDescent="0.3">
      <c r="A237" s="185"/>
      <c r="B237" s="182"/>
      <c r="C237" s="238" t="s">
        <v>1153</v>
      </c>
      <c r="D237" s="182"/>
      <c r="E237" s="182" t="s">
        <v>472</v>
      </c>
      <c r="F237" s="182" t="s">
        <v>531</v>
      </c>
      <c r="G237" s="174" t="s">
        <v>190</v>
      </c>
      <c r="H237" s="174">
        <v>1</v>
      </c>
      <c r="I237" s="204">
        <v>12540</v>
      </c>
      <c r="J237" s="228">
        <f>H237*I237</f>
        <v>12540</v>
      </c>
      <c r="K237" s="228">
        <f t="shared" si="12"/>
        <v>6270</v>
      </c>
      <c r="L237" s="182" t="s">
        <v>724</v>
      </c>
      <c r="M237" s="182" t="s">
        <v>192</v>
      </c>
      <c r="N237" s="202" t="s">
        <v>1154</v>
      </c>
      <c r="O237" s="182"/>
      <c r="P237" s="182"/>
      <c r="Q237" s="177" t="s">
        <v>1444</v>
      </c>
      <c r="R237" s="182" t="s">
        <v>1475</v>
      </c>
      <c r="S237" s="106"/>
      <c r="T237" s="106" t="s">
        <v>1479</v>
      </c>
      <c r="U237" s="106"/>
      <c r="V237" s="106"/>
    </row>
    <row r="238" spans="1:22" x14ac:dyDescent="0.3">
      <c r="A238" s="209"/>
      <c r="B238" s="182"/>
      <c r="C238" s="192" t="s">
        <v>1102</v>
      </c>
      <c r="D238" s="182"/>
      <c r="E238" s="182" t="s">
        <v>793</v>
      </c>
      <c r="F238" s="182" t="s">
        <v>793</v>
      </c>
      <c r="G238" s="174" t="s">
        <v>1443</v>
      </c>
      <c r="H238" s="182">
        <v>1</v>
      </c>
      <c r="I238" s="204">
        <v>6270</v>
      </c>
      <c r="J238" s="226">
        <f>H238*I238</f>
        <v>6270</v>
      </c>
      <c r="K238" s="229">
        <f t="shared" si="12"/>
        <v>3135</v>
      </c>
      <c r="L238" s="182" t="s">
        <v>1103</v>
      </c>
      <c r="M238" s="182" t="s">
        <v>1104</v>
      </c>
      <c r="N238" s="202" t="s">
        <v>1105</v>
      </c>
      <c r="O238" s="182"/>
      <c r="P238" s="182"/>
      <c r="Q238" s="177" t="s">
        <v>1444</v>
      </c>
      <c r="R238" s="182"/>
      <c r="S238" s="106"/>
      <c r="T238" s="106"/>
      <c r="U238" s="106"/>
      <c r="V238" s="106"/>
    </row>
    <row r="239" spans="1:22" x14ac:dyDescent="0.3">
      <c r="A239" s="185"/>
      <c r="B239" s="185"/>
      <c r="C239" s="192" t="s">
        <v>1295</v>
      </c>
      <c r="D239" s="182"/>
      <c r="E239" s="182" t="s">
        <v>793</v>
      </c>
      <c r="F239" s="182" t="s">
        <v>793</v>
      </c>
      <c r="G239" s="174" t="s">
        <v>114</v>
      </c>
      <c r="H239" s="174">
        <v>1</v>
      </c>
      <c r="I239" s="204">
        <v>38760</v>
      </c>
      <c r="J239" s="228">
        <f>H239*I239</f>
        <v>38760</v>
      </c>
      <c r="K239" s="228">
        <f t="shared" si="12"/>
        <v>19380</v>
      </c>
      <c r="L239" s="182" t="s">
        <v>952</v>
      </c>
      <c r="M239" s="182" t="s">
        <v>953</v>
      </c>
      <c r="N239" s="202" t="s">
        <v>1296</v>
      </c>
      <c r="O239" s="182"/>
      <c r="P239" s="182"/>
      <c r="Q239" s="177" t="s">
        <v>1444</v>
      </c>
      <c r="R239" s="182"/>
      <c r="S239" s="106"/>
      <c r="T239" s="106"/>
      <c r="U239" s="106"/>
      <c r="V239" s="106"/>
    </row>
    <row r="240" spans="1:22" x14ac:dyDescent="0.3">
      <c r="A240" s="182" t="s">
        <v>1461</v>
      </c>
      <c r="B240" s="182"/>
      <c r="C240" s="192" t="s">
        <v>1323</v>
      </c>
      <c r="D240" s="182"/>
      <c r="E240" s="182" t="s">
        <v>1123</v>
      </c>
      <c r="F240" s="182" t="s">
        <v>1324</v>
      </c>
      <c r="G240" s="174" t="s">
        <v>114</v>
      </c>
      <c r="H240" s="174">
        <v>1</v>
      </c>
      <c r="I240" s="204">
        <v>38760</v>
      </c>
      <c r="J240" s="228">
        <f>H240*I240</f>
        <v>38760</v>
      </c>
      <c r="K240" s="228">
        <f t="shared" si="12"/>
        <v>19380</v>
      </c>
      <c r="L240" s="182" t="s">
        <v>136</v>
      </c>
      <c r="M240" s="182" t="s">
        <v>16</v>
      </c>
      <c r="N240" s="202" t="s">
        <v>1325</v>
      </c>
      <c r="O240" s="182"/>
      <c r="P240" s="182"/>
      <c r="Q240" s="177" t="s">
        <v>1444</v>
      </c>
      <c r="R240" s="182"/>
      <c r="S240" s="106"/>
      <c r="T240" s="106"/>
      <c r="U240" s="106"/>
      <c r="V240" s="106"/>
    </row>
    <row r="241" spans="1:22" x14ac:dyDescent="0.3">
      <c r="A241" s="185"/>
      <c r="B241" s="182"/>
      <c r="C241" s="190" t="s">
        <v>925</v>
      </c>
      <c r="D241" s="182"/>
      <c r="E241" s="182" t="s">
        <v>926</v>
      </c>
      <c r="F241" s="182" t="s">
        <v>927</v>
      </c>
      <c r="G241" s="174" t="s">
        <v>190</v>
      </c>
      <c r="H241" s="174">
        <v>1</v>
      </c>
      <c r="I241" s="204">
        <v>12540</v>
      </c>
      <c r="J241" s="226">
        <f>H241*I241</f>
        <v>12540</v>
      </c>
      <c r="K241" s="228">
        <f t="shared" si="12"/>
        <v>6270</v>
      </c>
      <c r="L241" s="185" t="s">
        <v>928</v>
      </c>
      <c r="M241" s="182" t="s">
        <v>929</v>
      </c>
      <c r="N241" s="202" t="s">
        <v>930</v>
      </c>
      <c r="O241" s="182"/>
      <c r="P241" s="182"/>
      <c r="Q241" s="177" t="s">
        <v>1444</v>
      </c>
      <c r="R241" s="182" t="s">
        <v>1471</v>
      </c>
      <c r="S241" s="106" t="s">
        <v>1479</v>
      </c>
      <c r="T241" s="106" t="s">
        <v>1479</v>
      </c>
      <c r="U241" s="106"/>
      <c r="V241" s="140" t="s">
        <v>1503</v>
      </c>
    </row>
    <row r="242" spans="1:22" x14ac:dyDescent="0.3">
      <c r="A242" s="182"/>
      <c r="B242" s="182" t="s">
        <v>791</v>
      </c>
      <c r="C242" s="191" t="s">
        <v>792</v>
      </c>
      <c r="D242" s="182"/>
      <c r="E242" s="182" t="s">
        <v>793</v>
      </c>
      <c r="F242" s="182" t="s">
        <v>793</v>
      </c>
      <c r="G242" s="174" t="s">
        <v>13</v>
      </c>
      <c r="H242" s="174">
        <v>1</v>
      </c>
      <c r="I242" s="204">
        <v>38760</v>
      </c>
      <c r="J242" s="226">
        <f>I242*H242</f>
        <v>38760</v>
      </c>
      <c r="K242" s="229">
        <f t="shared" si="12"/>
        <v>19380</v>
      </c>
      <c r="L242" s="182" t="s">
        <v>191</v>
      </c>
      <c r="M242" s="182" t="s">
        <v>306</v>
      </c>
      <c r="N242" s="182" t="s">
        <v>794</v>
      </c>
      <c r="O242" s="182"/>
      <c r="P242" s="182" t="s">
        <v>419</v>
      </c>
      <c r="Q242" s="185" t="s">
        <v>612</v>
      </c>
      <c r="R242" s="182" t="s">
        <v>1468</v>
      </c>
      <c r="S242" s="106"/>
      <c r="T242" s="106" t="s">
        <v>1479</v>
      </c>
      <c r="U242" s="106"/>
      <c r="V242" s="106"/>
    </row>
    <row r="243" spans="1:22" x14ac:dyDescent="0.3">
      <c r="A243" s="185"/>
      <c r="B243" s="182"/>
      <c r="C243" s="194" t="s">
        <v>1011</v>
      </c>
      <c r="D243" s="182"/>
      <c r="E243" s="182" t="s">
        <v>270</v>
      </c>
      <c r="F243" s="182" t="s">
        <v>270</v>
      </c>
      <c r="G243" s="174" t="s">
        <v>114</v>
      </c>
      <c r="H243" s="174">
        <v>1</v>
      </c>
      <c r="I243" s="204">
        <v>38760</v>
      </c>
      <c r="J243" s="226">
        <f>H243*I243</f>
        <v>38760</v>
      </c>
      <c r="K243" s="229">
        <f t="shared" si="12"/>
        <v>19380</v>
      </c>
      <c r="L243" s="182" t="s">
        <v>293</v>
      </c>
      <c r="M243" s="182" t="s">
        <v>60</v>
      </c>
      <c r="N243" s="202" t="s">
        <v>1012</v>
      </c>
      <c r="O243" s="182"/>
      <c r="P243" s="182"/>
      <c r="Q243" s="177" t="s">
        <v>1444</v>
      </c>
      <c r="R243" s="182" t="s">
        <v>1469</v>
      </c>
      <c r="S243" s="106" t="s">
        <v>1479</v>
      </c>
      <c r="T243" s="106" t="s">
        <v>1479</v>
      </c>
      <c r="U243" s="106"/>
      <c r="V243" s="140" t="s">
        <v>1503</v>
      </c>
    </row>
    <row r="244" spans="1:22" x14ac:dyDescent="0.3">
      <c r="A244" s="209"/>
      <c r="B244" s="182"/>
      <c r="C244" s="190" t="s">
        <v>1239</v>
      </c>
      <c r="D244" s="182"/>
      <c r="E244" s="182" t="s">
        <v>788</v>
      </c>
      <c r="F244" s="182" t="s">
        <v>1240</v>
      </c>
      <c r="G244" s="174" t="s">
        <v>114</v>
      </c>
      <c r="H244" s="174">
        <v>1</v>
      </c>
      <c r="I244" s="204">
        <v>38760</v>
      </c>
      <c r="J244" s="228">
        <f>H244*I244</f>
        <v>38760</v>
      </c>
      <c r="K244" s="228">
        <f t="shared" si="12"/>
        <v>19380</v>
      </c>
      <c r="L244" s="182" t="s">
        <v>155</v>
      </c>
      <c r="M244" s="182" t="s">
        <v>121</v>
      </c>
      <c r="N244" s="202" t="s">
        <v>1111</v>
      </c>
      <c r="O244" s="182"/>
      <c r="P244" s="182"/>
      <c r="Q244" s="177" t="s">
        <v>1444</v>
      </c>
      <c r="R244" s="182" t="s">
        <v>1471</v>
      </c>
      <c r="S244" s="106"/>
      <c r="T244" s="106" t="s">
        <v>1479</v>
      </c>
      <c r="U244" s="106"/>
      <c r="V244" s="106"/>
    </row>
    <row r="245" spans="1:22" x14ac:dyDescent="0.3">
      <c r="A245" s="185"/>
      <c r="B245" s="182"/>
      <c r="C245" s="192" t="s">
        <v>1249</v>
      </c>
      <c r="D245" s="182"/>
      <c r="E245" s="182" t="s">
        <v>472</v>
      </c>
      <c r="F245" s="182" t="s">
        <v>920</v>
      </c>
      <c r="G245" s="174" t="s">
        <v>190</v>
      </c>
      <c r="H245" s="174">
        <v>2</v>
      </c>
      <c r="I245" s="204">
        <v>12540</v>
      </c>
      <c r="J245" s="228">
        <f>H245*I245</f>
        <v>25080</v>
      </c>
      <c r="K245" s="228">
        <f t="shared" si="12"/>
        <v>12540</v>
      </c>
      <c r="L245" s="182" t="s">
        <v>908</v>
      </c>
      <c r="M245" s="182" t="s">
        <v>192</v>
      </c>
      <c r="N245" s="202" t="s">
        <v>1250</v>
      </c>
      <c r="O245" s="182"/>
      <c r="P245" s="182"/>
      <c r="Q245" s="177" t="s">
        <v>1444</v>
      </c>
      <c r="R245" s="182"/>
      <c r="S245" s="106"/>
      <c r="T245" s="106"/>
      <c r="U245" s="106"/>
      <c r="V245" s="106"/>
    </row>
    <row r="246" spans="1:22" x14ac:dyDescent="0.3">
      <c r="A246" s="175">
        <v>46</v>
      </c>
      <c r="B246" s="212" t="s">
        <v>628</v>
      </c>
      <c r="C246" s="196" t="s">
        <v>255</v>
      </c>
      <c r="D246" s="175"/>
      <c r="E246" s="176" t="s">
        <v>202</v>
      </c>
      <c r="F246" s="175" t="s">
        <v>256</v>
      </c>
      <c r="G246" s="175" t="s">
        <v>13</v>
      </c>
      <c r="H246" s="175">
        <v>1</v>
      </c>
      <c r="I246" s="204">
        <v>38760</v>
      </c>
      <c r="J246" s="227">
        <f>I246*H246</f>
        <v>38760</v>
      </c>
      <c r="K246" s="230">
        <f t="shared" si="12"/>
        <v>19380</v>
      </c>
      <c r="L246" s="175" t="s">
        <v>18</v>
      </c>
      <c r="M246" s="175" t="s">
        <v>17</v>
      </c>
      <c r="N246" s="207" t="s">
        <v>257</v>
      </c>
      <c r="O246" s="208" t="s">
        <v>383</v>
      </c>
      <c r="P246" s="187"/>
      <c r="Q246" s="182" t="s">
        <v>884</v>
      </c>
      <c r="R246" s="182" t="s">
        <v>903</v>
      </c>
      <c r="S246" s="106"/>
      <c r="T246" s="106"/>
      <c r="U246" s="106"/>
      <c r="V246" s="106"/>
    </row>
    <row r="247" spans="1:22" x14ac:dyDescent="0.3">
      <c r="A247" s="174">
        <v>1</v>
      </c>
      <c r="B247" s="174" t="s">
        <v>683</v>
      </c>
      <c r="C247" s="193" t="s">
        <v>269</v>
      </c>
      <c r="D247" s="174">
        <v>129</v>
      </c>
      <c r="E247" s="183" t="s">
        <v>270</v>
      </c>
      <c r="F247" s="174" t="s">
        <v>271</v>
      </c>
      <c r="G247" s="174" t="s">
        <v>13</v>
      </c>
      <c r="H247" s="174">
        <v>1</v>
      </c>
      <c r="I247" s="204">
        <v>38760</v>
      </c>
      <c r="J247" s="226">
        <f>I247*H247</f>
        <v>38760</v>
      </c>
      <c r="K247" s="229">
        <f t="shared" si="12"/>
        <v>19380</v>
      </c>
      <c r="L247" s="174" t="s">
        <v>272</v>
      </c>
      <c r="M247" s="174" t="s">
        <v>273</v>
      </c>
      <c r="N247" s="205" t="s">
        <v>274</v>
      </c>
      <c r="O247" s="202" t="s">
        <v>467</v>
      </c>
      <c r="P247" s="182"/>
      <c r="Q247" s="182" t="s">
        <v>270</v>
      </c>
      <c r="R247" s="182" t="s">
        <v>903</v>
      </c>
      <c r="S247" s="106" t="s">
        <v>1479</v>
      </c>
      <c r="T247" s="106" t="s">
        <v>1479</v>
      </c>
      <c r="U247" s="106"/>
      <c r="V247" s="106" t="s">
        <v>1503</v>
      </c>
    </row>
    <row r="248" spans="1:22" x14ac:dyDescent="0.3">
      <c r="A248" s="175">
        <v>34</v>
      </c>
      <c r="B248" s="210" t="s">
        <v>662</v>
      </c>
      <c r="C248" s="196" t="s">
        <v>223</v>
      </c>
      <c r="D248" s="175"/>
      <c r="E248" s="176" t="s">
        <v>202</v>
      </c>
      <c r="F248" s="175" t="s">
        <v>224</v>
      </c>
      <c r="G248" s="175" t="s">
        <v>13</v>
      </c>
      <c r="H248" s="175">
        <v>1</v>
      </c>
      <c r="I248" s="204">
        <v>38760</v>
      </c>
      <c r="J248" s="227">
        <f>I248*H248</f>
        <v>38760</v>
      </c>
      <c r="K248" s="230">
        <f t="shared" si="12"/>
        <v>19380</v>
      </c>
      <c r="L248" s="175" t="s">
        <v>34</v>
      </c>
      <c r="M248" s="175" t="s">
        <v>16</v>
      </c>
      <c r="N248" s="207" t="s">
        <v>225</v>
      </c>
      <c r="O248" s="208" t="s">
        <v>389</v>
      </c>
      <c r="P248" s="187"/>
      <c r="Q248" s="182" t="s">
        <v>884</v>
      </c>
      <c r="R248" s="182" t="s">
        <v>903</v>
      </c>
      <c r="S248" s="106" t="s">
        <v>1479</v>
      </c>
      <c r="T248" s="106" t="s">
        <v>1479</v>
      </c>
      <c r="U248" s="106"/>
      <c r="V248" s="106" t="s">
        <v>1503</v>
      </c>
    </row>
    <row r="249" spans="1:22" x14ac:dyDescent="0.3">
      <c r="A249" s="182"/>
      <c r="B249" s="182" t="s">
        <v>735</v>
      </c>
      <c r="C249" s="191" t="s">
        <v>736</v>
      </c>
      <c r="D249" s="182"/>
      <c r="E249" s="182" t="s">
        <v>612</v>
      </c>
      <c r="F249" s="182" t="s">
        <v>737</v>
      </c>
      <c r="G249" s="174" t="s">
        <v>13</v>
      </c>
      <c r="H249" s="174">
        <v>1</v>
      </c>
      <c r="I249" s="204">
        <v>38760</v>
      </c>
      <c r="J249" s="226">
        <f>I249*H249</f>
        <v>38760</v>
      </c>
      <c r="K249" s="229">
        <f t="shared" si="12"/>
        <v>19380</v>
      </c>
      <c r="L249" s="182" t="s">
        <v>191</v>
      </c>
      <c r="M249" s="182" t="s">
        <v>306</v>
      </c>
      <c r="N249" s="182" t="s">
        <v>738</v>
      </c>
      <c r="O249" s="182"/>
      <c r="P249" s="182"/>
      <c r="Q249" s="185" t="s">
        <v>612</v>
      </c>
      <c r="R249" s="182" t="s">
        <v>1468</v>
      </c>
      <c r="S249" s="106" t="s">
        <v>1479</v>
      </c>
      <c r="T249" s="106" t="s">
        <v>1479</v>
      </c>
      <c r="U249" s="106"/>
      <c r="V249" s="140" t="s">
        <v>1503</v>
      </c>
    </row>
    <row r="250" spans="1:22" x14ac:dyDescent="0.3">
      <c r="A250" s="182"/>
      <c r="B250" s="182"/>
      <c r="C250" s="238" t="s">
        <v>1356</v>
      </c>
      <c r="D250" s="182"/>
      <c r="E250" s="182" t="s">
        <v>112</v>
      </c>
      <c r="F250" s="182" t="s">
        <v>483</v>
      </c>
      <c r="G250" s="174" t="s">
        <v>114</v>
      </c>
      <c r="H250" s="174">
        <v>1</v>
      </c>
      <c r="I250" s="204">
        <v>38760</v>
      </c>
      <c r="J250" s="228">
        <f>H250*I250</f>
        <v>38760</v>
      </c>
      <c r="K250" s="228">
        <f t="shared" si="12"/>
        <v>19380</v>
      </c>
      <c r="L250" s="182" t="s">
        <v>1115</v>
      </c>
      <c r="M250" s="182" t="s">
        <v>953</v>
      </c>
      <c r="N250" s="202" t="s">
        <v>1357</v>
      </c>
      <c r="O250" s="182"/>
      <c r="P250" s="182"/>
      <c r="Q250" s="177" t="s">
        <v>1444</v>
      </c>
      <c r="R250" s="182" t="s">
        <v>1475</v>
      </c>
      <c r="S250" s="106"/>
      <c r="T250" s="106"/>
      <c r="U250" s="106"/>
      <c r="V250" s="106"/>
    </row>
    <row r="251" spans="1:22" x14ac:dyDescent="0.3">
      <c r="A251" s="175"/>
      <c r="B251" s="217"/>
      <c r="C251" s="239" t="s">
        <v>352</v>
      </c>
      <c r="D251" s="175"/>
      <c r="E251" s="176" t="s">
        <v>353</v>
      </c>
      <c r="F251" s="175" t="s">
        <v>354</v>
      </c>
      <c r="G251" s="175" t="s">
        <v>13</v>
      </c>
      <c r="H251" s="175">
        <v>1</v>
      </c>
      <c r="I251" s="204">
        <v>38760</v>
      </c>
      <c r="J251" s="227">
        <f>I251*H251</f>
        <v>38760</v>
      </c>
      <c r="K251" s="230">
        <f t="shared" si="12"/>
        <v>19380</v>
      </c>
      <c r="L251" s="175" t="s">
        <v>283</v>
      </c>
      <c r="M251" s="175" t="s">
        <v>46</v>
      </c>
      <c r="N251" s="207" t="s">
        <v>355</v>
      </c>
      <c r="O251" s="208" t="s">
        <v>468</v>
      </c>
      <c r="P251" s="187"/>
      <c r="Q251" s="182" t="s">
        <v>270</v>
      </c>
      <c r="R251" s="182" t="s">
        <v>1475</v>
      </c>
      <c r="S251" s="106"/>
      <c r="T251" s="106"/>
      <c r="U251" s="106"/>
      <c r="V251" s="106"/>
    </row>
    <row r="252" spans="1:22" x14ac:dyDescent="0.3">
      <c r="A252" s="175">
        <v>38</v>
      </c>
      <c r="B252" s="210" t="s">
        <v>709</v>
      </c>
      <c r="C252" s="196" t="s">
        <v>233</v>
      </c>
      <c r="D252" s="175"/>
      <c r="E252" s="176" t="s">
        <v>75</v>
      </c>
      <c r="F252" s="175" t="s">
        <v>231</v>
      </c>
      <c r="G252" s="175" t="s">
        <v>13</v>
      </c>
      <c r="H252" s="175">
        <v>1</v>
      </c>
      <c r="I252" s="204">
        <v>38760</v>
      </c>
      <c r="J252" s="227">
        <f>I252*H252</f>
        <v>38760</v>
      </c>
      <c r="K252" s="230">
        <f t="shared" si="12"/>
        <v>19380</v>
      </c>
      <c r="L252" s="175" t="s">
        <v>23</v>
      </c>
      <c r="M252" s="175" t="s">
        <v>16</v>
      </c>
      <c r="N252" s="207" t="s">
        <v>234</v>
      </c>
      <c r="O252" s="208" t="s">
        <v>380</v>
      </c>
      <c r="P252" s="187"/>
      <c r="Q252" s="182" t="s">
        <v>884</v>
      </c>
      <c r="R252" s="182" t="s">
        <v>903</v>
      </c>
      <c r="S252" s="106" t="s">
        <v>1479</v>
      </c>
      <c r="T252" s="106" t="s">
        <v>1479</v>
      </c>
      <c r="U252" s="106"/>
      <c r="V252" s="106" t="s">
        <v>1503</v>
      </c>
    </row>
    <row r="253" spans="1:22" x14ac:dyDescent="0.3">
      <c r="A253" s="182"/>
      <c r="B253" s="182"/>
      <c r="C253" s="192" t="s">
        <v>1353</v>
      </c>
      <c r="D253" s="182"/>
      <c r="E253" s="182" t="s">
        <v>334</v>
      </c>
      <c r="F253" s="182" t="s">
        <v>1354</v>
      </c>
      <c r="G253" s="174" t="s">
        <v>114</v>
      </c>
      <c r="H253" s="174">
        <v>1</v>
      </c>
      <c r="I253" s="204">
        <v>38760</v>
      </c>
      <c r="J253" s="228">
        <f>H253*I253</f>
        <v>38760</v>
      </c>
      <c r="K253" s="228">
        <f t="shared" si="12"/>
        <v>19380</v>
      </c>
      <c r="L253" s="182" t="s">
        <v>148</v>
      </c>
      <c r="M253" s="182" t="s">
        <v>17</v>
      </c>
      <c r="N253" s="202" t="s">
        <v>1355</v>
      </c>
      <c r="O253" s="182"/>
      <c r="P253" s="182"/>
      <c r="Q253" s="177" t="s">
        <v>1444</v>
      </c>
      <c r="R253" s="182"/>
      <c r="S253" s="106"/>
      <c r="T253" s="106"/>
      <c r="U253" s="106"/>
      <c r="V253" s="106"/>
    </row>
    <row r="254" spans="1:22" x14ac:dyDescent="0.3">
      <c r="A254" s="209"/>
      <c r="B254" s="182"/>
      <c r="C254" s="190" t="s">
        <v>1166</v>
      </c>
      <c r="D254" s="182"/>
      <c r="E254" s="182" t="s">
        <v>334</v>
      </c>
      <c r="F254" s="182" t="s">
        <v>1167</v>
      </c>
      <c r="G254" s="174" t="s">
        <v>114</v>
      </c>
      <c r="H254" s="174">
        <v>1</v>
      </c>
      <c r="I254" s="204">
        <v>38760</v>
      </c>
      <c r="J254" s="228">
        <f>H254*I254</f>
        <v>38760</v>
      </c>
      <c r="K254" s="228">
        <f t="shared" si="12"/>
        <v>19380</v>
      </c>
      <c r="L254" s="182" t="s">
        <v>144</v>
      </c>
      <c r="M254" s="182" t="s">
        <v>121</v>
      </c>
      <c r="N254" s="202" t="s">
        <v>1168</v>
      </c>
      <c r="O254" s="182"/>
      <c r="P254" s="182"/>
      <c r="Q254" s="177" t="s">
        <v>1444</v>
      </c>
      <c r="R254" s="182" t="s">
        <v>1471</v>
      </c>
      <c r="S254" s="106" t="s">
        <v>1479</v>
      </c>
      <c r="T254" s="106"/>
      <c r="U254" s="106"/>
      <c r="V254" s="106"/>
    </row>
    <row r="255" spans="1:22" x14ac:dyDescent="0.3">
      <c r="A255" s="182"/>
      <c r="B255" s="182"/>
      <c r="C255" s="235" t="s">
        <v>1412</v>
      </c>
      <c r="D255" s="182"/>
      <c r="E255" s="182" t="s">
        <v>1340</v>
      </c>
      <c r="F255" s="182" t="s">
        <v>944</v>
      </c>
      <c r="G255" s="174" t="s">
        <v>114</v>
      </c>
      <c r="H255" s="174">
        <v>1</v>
      </c>
      <c r="I255" s="204">
        <v>38760</v>
      </c>
      <c r="J255" s="228">
        <f>H255*I255</f>
        <v>38760</v>
      </c>
      <c r="K255" s="228">
        <f t="shared" si="12"/>
        <v>19380</v>
      </c>
      <c r="L255" s="182" t="s">
        <v>305</v>
      </c>
      <c r="M255" s="182" t="s">
        <v>121</v>
      </c>
      <c r="N255" s="202" t="s">
        <v>1413</v>
      </c>
      <c r="O255" s="182"/>
      <c r="P255" s="182"/>
      <c r="Q255" s="177" t="s">
        <v>1444</v>
      </c>
      <c r="R255" s="182" t="s">
        <v>1473</v>
      </c>
      <c r="S255" s="106" t="s">
        <v>1479</v>
      </c>
      <c r="T255" s="106" t="s">
        <v>1479</v>
      </c>
      <c r="U255" s="106"/>
      <c r="V255" s="140" t="s">
        <v>1503</v>
      </c>
    </row>
    <row r="256" spans="1:22" x14ac:dyDescent="0.3">
      <c r="A256" s="174">
        <v>30</v>
      </c>
      <c r="B256" s="174" t="s">
        <v>589</v>
      </c>
      <c r="C256" s="196" t="s">
        <v>559</v>
      </c>
      <c r="D256" s="175"/>
      <c r="E256" s="176" t="s">
        <v>472</v>
      </c>
      <c r="F256" s="175" t="s">
        <v>560</v>
      </c>
      <c r="G256" s="174" t="s">
        <v>13</v>
      </c>
      <c r="H256" s="174">
        <v>1</v>
      </c>
      <c r="I256" s="204">
        <v>38760</v>
      </c>
      <c r="J256" s="226">
        <f>I256*H256</f>
        <v>38760</v>
      </c>
      <c r="K256" s="229">
        <f t="shared" si="12"/>
        <v>19380</v>
      </c>
      <c r="L256" s="175" t="s">
        <v>305</v>
      </c>
      <c r="M256" s="175" t="s">
        <v>306</v>
      </c>
      <c r="N256" s="207" t="s">
        <v>561</v>
      </c>
      <c r="O256" s="208" t="s">
        <v>563</v>
      </c>
      <c r="P256" s="187"/>
      <c r="Q256" s="182" t="s">
        <v>1454</v>
      </c>
      <c r="R256" s="182" t="s">
        <v>903</v>
      </c>
      <c r="S256" s="106"/>
      <c r="T256" s="106" t="s">
        <v>1479</v>
      </c>
      <c r="U256" s="106"/>
      <c r="V256" s="106"/>
    </row>
    <row r="257" spans="1:22" x14ac:dyDescent="0.3">
      <c r="A257" s="182"/>
      <c r="B257" s="182"/>
      <c r="C257" s="191" t="s">
        <v>818</v>
      </c>
      <c r="D257" s="182"/>
      <c r="E257" s="182" t="s">
        <v>611</v>
      </c>
      <c r="F257" s="182" t="s">
        <v>819</v>
      </c>
      <c r="G257" s="174" t="s">
        <v>13</v>
      </c>
      <c r="H257" s="174">
        <v>1</v>
      </c>
      <c r="I257" s="204">
        <v>38760</v>
      </c>
      <c r="J257" s="226">
        <f>I257*H257</f>
        <v>38760</v>
      </c>
      <c r="K257" s="229">
        <f t="shared" si="12"/>
        <v>19380</v>
      </c>
      <c r="L257" s="185" t="s">
        <v>18</v>
      </c>
      <c r="M257" s="182" t="s">
        <v>17</v>
      </c>
      <c r="N257" s="202" t="s">
        <v>820</v>
      </c>
      <c r="O257" s="182"/>
      <c r="P257" s="182"/>
      <c r="Q257" s="185" t="s">
        <v>75</v>
      </c>
      <c r="R257" s="182" t="s">
        <v>1468</v>
      </c>
      <c r="S257" s="106"/>
      <c r="T257" s="106"/>
      <c r="U257" s="106"/>
      <c r="V257" s="106"/>
    </row>
    <row r="258" spans="1:22" x14ac:dyDescent="0.3">
      <c r="A258" s="175">
        <v>27</v>
      </c>
      <c r="B258" s="212" t="s">
        <v>622</v>
      </c>
      <c r="C258" s="196" t="s">
        <v>197</v>
      </c>
      <c r="D258" s="175"/>
      <c r="E258" s="176" t="s">
        <v>198</v>
      </c>
      <c r="F258" s="175" t="s">
        <v>199</v>
      </c>
      <c r="G258" s="175" t="s">
        <v>13</v>
      </c>
      <c r="H258" s="175">
        <v>1</v>
      </c>
      <c r="I258" s="204">
        <v>38760</v>
      </c>
      <c r="J258" s="227">
        <f>I258*H258</f>
        <v>38760</v>
      </c>
      <c r="K258" s="230">
        <f t="shared" si="12"/>
        <v>19380</v>
      </c>
      <c r="L258" s="175" t="s">
        <v>81</v>
      </c>
      <c r="M258" s="175" t="s">
        <v>17</v>
      </c>
      <c r="N258" s="207" t="s">
        <v>200</v>
      </c>
      <c r="O258" s="208" t="s">
        <v>382</v>
      </c>
      <c r="P258" s="187"/>
      <c r="Q258" s="182" t="s">
        <v>884</v>
      </c>
      <c r="R258" s="182" t="s">
        <v>903</v>
      </c>
      <c r="S258" s="106"/>
      <c r="T258" s="106"/>
      <c r="U258" s="106"/>
      <c r="V258" s="106"/>
    </row>
    <row r="259" spans="1:22" x14ac:dyDescent="0.3">
      <c r="A259" s="209"/>
      <c r="B259" s="182"/>
      <c r="C259" s="235" t="s">
        <v>1304</v>
      </c>
      <c r="D259" s="182"/>
      <c r="E259" s="182" t="s">
        <v>793</v>
      </c>
      <c r="F259" s="182" t="s">
        <v>907</v>
      </c>
      <c r="G259" s="174" t="s">
        <v>114</v>
      </c>
      <c r="H259" s="174">
        <v>1</v>
      </c>
      <c r="I259" s="204">
        <v>38760</v>
      </c>
      <c r="J259" s="228">
        <f>H259*I259</f>
        <v>38760</v>
      </c>
      <c r="K259" s="228">
        <f t="shared" si="12"/>
        <v>19380</v>
      </c>
      <c r="L259" s="182" t="s">
        <v>102</v>
      </c>
      <c r="M259" s="182" t="s">
        <v>16</v>
      </c>
      <c r="N259" s="202" t="s">
        <v>1305</v>
      </c>
      <c r="O259" s="182"/>
      <c r="P259" s="182"/>
      <c r="Q259" s="177" t="s">
        <v>1444</v>
      </c>
      <c r="R259" s="182" t="s">
        <v>1473</v>
      </c>
      <c r="S259" s="106"/>
      <c r="T259" s="106" t="s">
        <v>1479</v>
      </c>
      <c r="U259" s="106"/>
      <c r="V259" s="106"/>
    </row>
    <row r="260" spans="1:22" x14ac:dyDescent="0.3">
      <c r="A260" s="182"/>
      <c r="B260" s="182"/>
      <c r="C260" s="191" t="s">
        <v>826</v>
      </c>
      <c r="D260" s="182"/>
      <c r="E260" s="182" t="s">
        <v>21</v>
      </c>
      <c r="F260" s="182" t="s">
        <v>827</v>
      </c>
      <c r="G260" s="174" t="s">
        <v>13</v>
      </c>
      <c r="H260" s="174">
        <v>1</v>
      </c>
      <c r="I260" s="204">
        <v>38760</v>
      </c>
      <c r="J260" s="226">
        <f>I260*H260</f>
        <v>38760</v>
      </c>
      <c r="K260" s="229">
        <f t="shared" si="12"/>
        <v>19380</v>
      </c>
      <c r="L260" s="182" t="s">
        <v>813</v>
      </c>
      <c r="M260" s="182" t="s">
        <v>16</v>
      </c>
      <c r="N260" s="202" t="s">
        <v>828</v>
      </c>
      <c r="O260" s="182"/>
      <c r="P260" s="182"/>
      <c r="Q260" s="185" t="s">
        <v>75</v>
      </c>
      <c r="R260" s="182" t="s">
        <v>1468</v>
      </c>
      <c r="S260" s="106" t="s">
        <v>1479</v>
      </c>
      <c r="T260" s="106" t="s">
        <v>1479</v>
      </c>
      <c r="U260" s="106" t="s">
        <v>1483</v>
      </c>
      <c r="V260" s="106"/>
    </row>
    <row r="261" spans="1:22" x14ac:dyDescent="0.3">
      <c r="A261" s="182"/>
      <c r="B261" s="182"/>
      <c r="C261" s="235" t="s">
        <v>1066</v>
      </c>
      <c r="D261" s="182"/>
      <c r="E261" s="182" t="s">
        <v>1067</v>
      </c>
      <c r="F261" s="182" t="s">
        <v>1068</v>
      </c>
      <c r="G261" s="174" t="s">
        <v>114</v>
      </c>
      <c r="H261" s="174">
        <v>1</v>
      </c>
      <c r="I261" s="204">
        <v>38760</v>
      </c>
      <c r="J261" s="226">
        <f>H261*I261</f>
        <v>38760</v>
      </c>
      <c r="K261" s="229">
        <f t="shared" si="12"/>
        <v>19380</v>
      </c>
      <c r="L261" s="182" t="s">
        <v>913</v>
      </c>
      <c r="M261" s="182" t="s">
        <v>60</v>
      </c>
      <c r="N261" s="202" t="s">
        <v>1069</v>
      </c>
      <c r="O261" s="182"/>
      <c r="P261" s="182"/>
      <c r="Q261" s="177" t="s">
        <v>1444</v>
      </c>
      <c r="R261" s="182" t="s">
        <v>1473</v>
      </c>
      <c r="S261" s="106"/>
      <c r="T261" s="106"/>
      <c r="U261" s="106"/>
      <c r="V261" s="106"/>
    </row>
    <row r="262" spans="1:22" x14ac:dyDescent="0.3">
      <c r="A262" s="182" t="s">
        <v>1456</v>
      </c>
      <c r="B262" s="182"/>
      <c r="C262" s="235" t="s">
        <v>1458</v>
      </c>
      <c r="D262" s="182"/>
      <c r="E262" s="182" t="s">
        <v>112</v>
      </c>
      <c r="F262" s="182" t="s">
        <v>112</v>
      </c>
      <c r="G262" s="174" t="s">
        <v>114</v>
      </c>
      <c r="H262" s="174">
        <v>1</v>
      </c>
      <c r="I262" s="204">
        <v>38760</v>
      </c>
      <c r="J262" s="228">
        <f>H262*I262</f>
        <v>38760</v>
      </c>
      <c r="K262" s="228">
        <f t="shared" si="12"/>
        <v>19380</v>
      </c>
      <c r="L262" s="182" t="s">
        <v>136</v>
      </c>
      <c r="M262" s="182" t="s">
        <v>16</v>
      </c>
      <c r="N262" s="202" t="s">
        <v>1165</v>
      </c>
      <c r="O262" s="182"/>
      <c r="P262" s="182"/>
      <c r="Q262" s="177" t="s">
        <v>1444</v>
      </c>
      <c r="R262" s="182" t="s">
        <v>1473</v>
      </c>
      <c r="S262" s="106" t="s">
        <v>1479</v>
      </c>
      <c r="T262" s="106" t="s">
        <v>1479</v>
      </c>
      <c r="U262" s="106" t="s">
        <v>1483</v>
      </c>
      <c r="V262" s="106"/>
    </row>
    <row r="263" spans="1:22" x14ac:dyDescent="0.3">
      <c r="A263" s="174">
        <v>1</v>
      </c>
      <c r="B263" s="210" t="s">
        <v>641</v>
      </c>
      <c r="C263" s="240" t="s">
        <v>20</v>
      </c>
      <c r="D263" s="174">
        <v>131</v>
      </c>
      <c r="E263" s="182" t="s">
        <v>21</v>
      </c>
      <c r="F263" s="174" t="s">
        <v>22</v>
      </c>
      <c r="G263" s="174" t="s">
        <v>13</v>
      </c>
      <c r="H263" s="174">
        <v>1</v>
      </c>
      <c r="I263" s="204">
        <v>38760</v>
      </c>
      <c r="J263" s="226">
        <f>I263*H263</f>
        <v>38760</v>
      </c>
      <c r="K263" s="229">
        <f t="shared" si="12"/>
        <v>19380</v>
      </c>
      <c r="L263" s="174" t="s">
        <v>23</v>
      </c>
      <c r="M263" s="174" t="s">
        <v>16</v>
      </c>
      <c r="N263" s="205" t="s">
        <v>24</v>
      </c>
      <c r="O263" s="202" t="s">
        <v>381</v>
      </c>
      <c r="P263" s="182"/>
      <c r="Q263" s="182" t="s">
        <v>884</v>
      </c>
      <c r="R263" s="182" t="s">
        <v>1475</v>
      </c>
      <c r="S263" s="106"/>
      <c r="T263" s="106"/>
      <c r="U263" s="106"/>
      <c r="V263" s="106"/>
    </row>
    <row r="264" spans="1:22" x14ac:dyDescent="0.3">
      <c r="A264" s="185"/>
      <c r="B264" s="182"/>
      <c r="C264" s="194" t="s">
        <v>979</v>
      </c>
      <c r="D264" s="182"/>
      <c r="E264" s="182" t="s">
        <v>109</v>
      </c>
      <c r="F264" s="182" t="s">
        <v>980</v>
      </c>
      <c r="G264" s="174" t="s">
        <v>114</v>
      </c>
      <c r="H264" s="174">
        <v>1</v>
      </c>
      <c r="I264" s="204">
        <v>38760</v>
      </c>
      <c r="J264" s="226">
        <f>H264*I264</f>
        <v>38760</v>
      </c>
      <c r="K264" s="229">
        <f t="shared" si="12"/>
        <v>19380</v>
      </c>
      <c r="L264" s="182" t="s">
        <v>966</v>
      </c>
      <c r="M264" s="182" t="s">
        <v>740</v>
      </c>
      <c r="N264" s="202" t="s">
        <v>981</v>
      </c>
      <c r="O264" s="182"/>
      <c r="P264" s="182"/>
      <c r="Q264" s="177" t="s">
        <v>1444</v>
      </c>
      <c r="R264" s="182" t="s">
        <v>1469</v>
      </c>
      <c r="S264" s="106" t="s">
        <v>1479</v>
      </c>
      <c r="T264" s="106" t="s">
        <v>1479</v>
      </c>
      <c r="U264" s="106" t="s">
        <v>1492</v>
      </c>
      <c r="V264" s="106"/>
    </row>
    <row r="265" spans="1:22" x14ac:dyDescent="0.3">
      <c r="A265" s="174">
        <v>20</v>
      </c>
      <c r="B265" s="174" t="s">
        <v>606</v>
      </c>
      <c r="C265" s="196" t="s">
        <v>564</v>
      </c>
      <c r="D265" s="175"/>
      <c r="E265" s="176" t="s">
        <v>472</v>
      </c>
      <c r="F265" s="175" t="s">
        <v>492</v>
      </c>
      <c r="G265" s="174" t="s">
        <v>13</v>
      </c>
      <c r="H265" s="174">
        <v>1</v>
      </c>
      <c r="I265" s="204">
        <v>38760</v>
      </c>
      <c r="J265" s="226">
        <f>I265*H265</f>
        <v>38760</v>
      </c>
      <c r="K265" s="229">
        <f t="shared" ref="K265:K289" si="13">J265/2</f>
        <v>19380</v>
      </c>
      <c r="L265" s="175" t="s">
        <v>136</v>
      </c>
      <c r="M265" s="175" t="s">
        <v>16</v>
      </c>
      <c r="N265" s="207" t="s">
        <v>565</v>
      </c>
      <c r="O265" s="208" t="s">
        <v>566</v>
      </c>
      <c r="P265" s="187"/>
      <c r="Q265" s="182" t="s">
        <v>1454</v>
      </c>
      <c r="R265" s="182" t="s">
        <v>903</v>
      </c>
      <c r="S265" s="106" t="s">
        <v>1479</v>
      </c>
      <c r="T265" s="106"/>
      <c r="U265" s="106" t="s">
        <v>1483</v>
      </c>
      <c r="V265" s="106"/>
    </row>
    <row r="266" spans="1:22" x14ac:dyDescent="0.3">
      <c r="A266" s="182"/>
      <c r="B266" s="182"/>
      <c r="C266" s="238" t="s">
        <v>919</v>
      </c>
      <c r="D266" s="182"/>
      <c r="E266" s="182" t="s">
        <v>472</v>
      </c>
      <c r="F266" s="182" t="s">
        <v>920</v>
      </c>
      <c r="G266" s="174" t="s">
        <v>114</v>
      </c>
      <c r="H266" s="174">
        <v>1</v>
      </c>
      <c r="I266" s="204">
        <v>38760</v>
      </c>
      <c r="J266" s="226">
        <f>H266*I266</f>
        <v>38760</v>
      </c>
      <c r="K266" s="229">
        <f t="shared" si="13"/>
        <v>19380</v>
      </c>
      <c r="L266" s="182" t="s">
        <v>148</v>
      </c>
      <c r="M266" s="182" t="s">
        <v>17</v>
      </c>
      <c r="N266" s="202" t="s">
        <v>921</v>
      </c>
      <c r="O266" s="182"/>
      <c r="P266" s="182"/>
      <c r="Q266" s="177" t="s">
        <v>1444</v>
      </c>
      <c r="R266" s="182" t="s">
        <v>1475</v>
      </c>
      <c r="S266" s="106"/>
      <c r="T266" s="106"/>
      <c r="U266" s="106"/>
      <c r="V266" s="106"/>
    </row>
    <row r="267" spans="1:22" x14ac:dyDescent="0.3">
      <c r="A267" s="174">
        <v>28</v>
      </c>
      <c r="B267" s="174" t="s">
        <v>583</v>
      </c>
      <c r="C267" s="196" t="s">
        <v>551</v>
      </c>
      <c r="D267" s="175"/>
      <c r="E267" s="176" t="s">
        <v>472</v>
      </c>
      <c r="F267" s="175" t="s">
        <v>511</v>
      </c>
      <c r="G267" s="174" t="s">
        <v>13</v>
      </c>
      <c r="H267" s="174">
        <v>1</v>
      </c>
      <c r="I267" s="204">
        <v>38760</v>
      </c>
      <c r="J267" s="226">
        <f>I267*H267</f>
        <v>38760</v>
      </c>
      <c r="K267" s="229">
        <f t="shared" si="13"/>
        <v>19380</v>
      </c>
      <c r="L267" s="175" t="s">
        <v>305</v>
      </c>
      <c r="M267" s="175" t="s">
        <v>306</v>
      </c>
      <c r="N267" s="207" t="s">
        <v>552</v>
      </c>
      <c r="O267" s="208" t="s">
        <v>553</v>
      </c>
      <c r="P267" s="187"/>
      <c r="Q267" s="182" t="s">
        <v>1454</v>
      </c>
      <c r="R267" s="182" t="s">
        <v>903</v>
      </c>
      <c r="S267" s="106"/>
      <c r="T267" s="106" t="s">
        <v>1479</v>
      </c>
      <c r="U267" s="106"/>
      <c r="V267" s="106"/>
    </row>
    <row r="268" spans="1:22" x14ac:dyDescent="0.3">
      <c r="A268" s="174">
        <v>7</v>
      </c>
      <c r="B268" s="174" t="s">
        <v>593</v>
      </c>
      <c r="C268" s="193" t="s">
        <v>487</v>
      </c>
      <c r="D268" s="174"/>
      <c r="E268" s="182" t="s">
        <v>472</v>
      </c>
      <c r="F268" s="174" t="s">
        <v>488</v>
      </c>
      <c r="G268" s="174" t="s">
        <v>13</v>
      </c>
      <c r="H268" s="174">
        <v>1</v>
      </c>
      <c r="I268" s="204">
        <v>38760</v>
      </c>
      <c r="J268" s="226">
        <f>I268*H268</f>
        <v>38760</v>
      </c>
      <c r="K268" s="229">
        <f t="shared" si="13"/>
        <v>19380</v>
      </c>
      <c r="L268" s="174" t="s">
        <v>136</v>
      </c>
      <c r="M268" s="174" t="s">
        <v>16</v>
      </c>
      <c r="N268" s="205" t="s">
        <v>489</v>
      </c>
      <c r="O268" s="202" t="s">
        <v>490</v>
      </c>
      <c r="P268" s="182"/>
      <c r="Q268" s="182" t="s">
        <v>1454</v>
      </c>
      <c r="R268" s="182" t="s">
        <v>903</v>
      </c>
      <c r="S268" s="106" t="s">
        <v>1479</v>
      </c>
      <c r="T268" s="106"/>
      <c r="U268" s="106" t="s">
        <v>1483</v>
      </c>
      <c r="V268" s="106"/>
    </row>
    <row r="269" spans="1:22" x14ac:dyDescent="0.3">
      <c r="A269" s="174">
        <v>2</v>
      </c>
      <c r="B269" s="210" t="s">
        <v>627</v>
      </c>
      <c r="C269" s="193" t="s">
        <v>25</v>
      </c>
      <c r="D269" s="174">
        <v>131</v>
      </c>
      <c r="E269" s="182" t="s">
        <v>26</v>
      </c>
      <c r="F269" s="174" t="s">
        <v>27</v>
      </c>
      <c r="G269" s="174" t="s">
        <v>13</v>
      </c>
      <c r="H269" s="174">
        <v>1</v>
      </c>
      <c r="I269" s="204">
        <v>38760</v>
      </c>
      <c r="J269" s="226">
        <f>I269*H269</f>
        <v>38760</v>
      </c>
      <c r="K269" s="229">
        <f t="shared" si="13"/>
        <v>19380</v>
      </c>
      <c r="L269" s="174" t="s">
        <v>18</v>
      </c>
      <c r="M269" s="174" t="s">
        <v>17</v>
      </c>
      <c r="N269" s="205" t="s">
        <v>28</v>
      </c>
      <c r="O269" s="202" t="s">
        <v>390</v>
      </c>
      <c r="P269" s="182"/>
      <c r="Q269" s="182" t="s">
        <v>884</v>
      </c>
      <c r="R269" s="182" t="s">
        <v>903</v>
      </c>
      <c r="S269" s="106" t="s">
        <v>1479</v>
      </c>
      <c r="T269" s="106" t="s">
        <v>1479</v>
      </c>
      <c r="U269" s="106"/>
      <c r="V269" s="106" t="s">
        <v>1503</v>
      </c>
    </row>
    <row r="270" spans="1:22" x14ac:dyDescent="0.3">
      <c r="A270" s="175">
        <v>9</v>
      </c>
      <c r="B270" s="210" t="s">
        <v>665</v>
      </c>
      <c r="C270" s="196" t="s">
        <v>48</v>
      </c>
      <c r="D270" s="175">
        <v>131</v>
      </c>
      <c r="E270" s="176" t="s">
        <v>26</v>
      </c>
      <c r="F270" s="175" t="s">
        <v>26</v>
      </c>
      <c r="G270" s="175" t="s">
        <v>13</v>
      </c>
      <c r="H270" s="175">
        <v>1</v>
      </c>
      <c r="I270" s="204">
        <v>38760</v>
      </c>
      <c r="J270" s="227">
        <f>I270*H270</f>
        <v>38760</v>
      </c>
      <c r="K270" s="230">
        <f t="shared" si="13"/>
        <v>19380</v>
      </c>
      <c r="L270" s="175" t="s">
        <v>45</v>
      </c>
      <c r="M270" s="175" t="s">
        <v>46</v>
      </c>
      <c r="N270" s="207" t="s">
        <v>49</v>
      </c>
      <c r="O270" s="208" t="s">
        <v>384</v>
      </c>
      <c r="P270" s="187"/>
      <c r="Q270" s="182" t="s">
        <v>884</v>
      </c>
      <c r="R270" s="182" t="s">
        <v>903</v>
      </c>
      <c r="S270" s="106"/>
      <c r="T270" s="106" t="s">
        <v>1479</v>
      </c>
      <c r="U270" s="106"/>
      <c r="V270" s="106"/>
    </row>
    <row r="271" spans="1:22" x14ac:dyDescent="0.3">
      <c r="A271" s="182"/>
      <c r="B271" s="182" t="s">
        <v>767</v>
      </c>
      <c r="C271" s="191" t="s">
        <v>768</v>
      </c>
      <c r="D271" s="182"/>
      <c r="E271" s="182" t="s">
        <v>612</v>
      </c>
      <c r="F271" s="182" t="s">
        <v>769</v>
      </c>
      <c r="G271" s="174" t="s">
        <v>13</v>
      </c>
      <c r="H271" s="174">
        <v>1</v>
      </c>
      <c r="I271" s="204">
        <v>38760</v>
      </c>
      <c r="J271" s="226">
        <f>I271*H271</f>
        <v>38760</v>
      </c>
      <c r="K271" s="229">
        <f t="shared" si="13"/>
        <v>19380</v>
      </c>
      <c r="L271" s="182" t="s">
        <v>718</v>
      </c>
      <c r="M271" s="182" t="s">
        <v>46</v>
      </c>
      <c r="N271" s="182" t="s">
        <v>770</v>
      </c>
      <c r="O271" s="182"/>
      <c r="P271" s="182" t="s">
        <v>795</v>
      </c>
      <c r="Q271" s="185" t="s">
        <v>612</v>
      </c>
      <c r="R271" s="182" t="s">
        <v>1468</v>
      </c>
      <c r="S271" s="106" t="s">
        <v>1479</v>
      </c>
      <c r="T271" s="106" t="s">
        <v>1479</v>
      </c>
      <c r="U271" s="106" t="s">
        <v>1483</v>
      </c>
      <c r="V271" s="106"/>
    </row>
    <row r="272" spans="1:22" x14ac:dyDescent="0.3">
      <c r="A272" s="182"/>
      <c r="B272" s="182"/>
      <c r="C272" s="235" t="s">
        <v>1033</v>
      </c>
      <c r="D272" s="182"/>
      <c r="E272" s="182" t="s">
        <v>939</v>
      </c>
      <c r="F272" s="182" t="s">
        <v>1034</v>
      </c>
      <c r="G272" s="174" t="s">
        <v>114</v>
      </c>
      <c r="H272" s="174">
        <v>1</v>
      </c>
      <c r="I272" s="204">
        <v>38760</v>
      </c>
      <c r="J272" s="226">
        <f t="shared" ref="J272:J277" si="14">H272*I272</f>
        <v>38760</v>
      </c>
      <c r="K272" s="229">
        <f t="shared" si="13"/>
        <v>19380</v>
      </c>
      <c r="L272" s="182" t="s">
        <v>998</v>
      </c>
      <c r="M272" s="182" t="s">
        <v>60</v>
      </c>
      <c r="N272" s="202" t="s">
        <v>1035</v>
      </c>
      <c r="O272" s="182"/>
      <c r="P272" s="182"/>
      <c r="Q272" s="177" t="s">
        <v>1444</v>
      </c>
      <c r="R272" s="182" t="s">
        <v>1473</v>
      </c>
      <c r="S272" s="106" t="s">
        <v>1479</v>
      </c>
      <c r="T272" s="106" t="s">
        <v>1479</v>
      </c>
      <c r="U272" s="106"/>
      <c r="V272" s="140" t="s">
        <v>1503</v>
      </c>
    </row>
    <row r="273" spans="1:22" x14ac:dyDescent="0.3">
      <c r="A273" s="185"/>
      <c r="B273" s="182"/>
      <c r="C273" s="192" t="s">
        <v>1331</v>
      </c>
      <c r="D273" s="182"/>
      <c r="E273" s="182" t="s">
        <v>793</v>
      </c>
      <c r="F273" s="182" t="s">
        <v>1188</v>
      </c>
      <c r="G273" s="174" t="s">
        <v>114</v>
      </c>
      <c r="H273" s="174">
        <v>1</v>
      </c>
      <c r="I273" s="204">
        <v>38760</v>
      </c>
      <c r="J273" s="228">
        <f t="shared" si="14"/>
        <v>38760</v>
      </c>
      <c r="K273" s="228">
        <f t="shared" si="13"/>
        <v>19380</v>
      </c>
      <c r="L273" s="182" t="s">
        <v>724</v>
      </c>
      <c r="M273" s="182" t="s">
        <v>16</v>
      </c>
      <c r="N273" s="202" t="s">
        <v>1332</v>
      </c>
      <c r="O273" s="182"/>
      <c r="P273" s="182"/>
      <c r="Q273" s="177" t="s">
        <v>1444</v>
      </c>
      <c r="R273" s="182"/>
      <c r="S273" s="106"/>
      <c r="T273" s="106"/>
      <c r="U273" s="106"/>
      <c r="V273" s="106"/>
    </row>
    <row r="274" spans="1:22" x14ac:dyDescent="0.3">
      <c r="A274" s="209"/>
      <c r="B274" s="182"/>
      <c r="C274" s="190" t="s">
        <v>1265</v>
      </c>
      <c r="D274" s="182"/>
      <c r="E274" s="182" t="s">
        <v>270</v>
      </c>
      <c r="F274" s="182" t="s">
        <v>1266</v>
      </c>
      <c r="G274" s="174" t="s">
        <v>190</v>
      </c>
      <c r="H274" s="174">
        <v>1</v>
      </c>
      <c r="I274" s="204">
        <v>12540</v>
      </c>
      <c r="J274" s="228">
        <f t="shared" si="14"/>
        <v>12540</v>
      </c>
      <c r="K274" s="228">
        <f t="shared" si="13"/>
        <v>6270</v>
      </c>
      <c r="L274" s="182" t="s">
        <v>928</v>
      </c>
      <c r="M274" s="182" t="s">
        <v>929</v>
      </c>
      <c r="N274" s="202" t="s">
        <v>1267</v>
      </c>
      <c r="O274" s="182"/>
      <c r="P274" s="182"/>
      <c r="Q274" s="177" t="s">
        <v>1444</v>
      </c>
      <c r="R274" s="182" t="s">
        <v>1471</v>
      </c>
      <c r="S274" s="106" t="s">
        <v>1479</v>
      </c>
      <c r="T274" s="106" t="s">
        <v>1479</v>
      </c>
      <c r="U274" s="106"/>
      <c r="V274" s="140" t="s">
        <v>1503</v>
      </c>
    </row>
    <row r="275" spans="1:22" x14ac:dyDescent="0.3">
      <c r="A275" s="182"/>
      <c r="B275" s="182"/>
      <c r="C275" s="190" t="s">
        <v>1379</v>
      </c>
      <c r="D275" s="182"/>
      <c r="E275" s="182" t="s">
        <v>947</v>
      </c>
      <c r="F275" s="182" t="s">
        <v>1127</v>
      </c>
      <c r="G275" s="174" t="s">
        <v>114</v>
      </c>
      <c r="H275" s="174">
        <v>1</v>
      </c>
      <c r="I275" s="204">
        <v>38760</v>
      </c>
      <c r="J275" s="228">
        <f t="shared" si="14"/>
        <v>38760</v>
      </c>
      <c r="K275" s="228">
        <f t="shared" si="13"/>
        <v>19380</v>
      </c>
      <c r="L275" s="182" t="s">
        <v>136</v>
      </c>
      <c r="M275" s="182" t="s">
        <v>16</v>
      </c>
      <c r="N275" s="202" t="s">
        <v>1380</v>
      </c>
      <c r="O275" s="182"/>
      <c r="P275" s="182"/>
      <c r="Q275" s="177" t="s">
        <v>1444</v>
      </c>
      <c r="R275" s="182" t="s">
        <v>1471</v>
      </c>
      <c r="S275" s="106" t="s">
        <v>1479</v>
      </c>
      <c r="T275" s="106"/>
      <c r="U275" s="106" t="s">
        <v>1483</v>
      </c>
      <c r="V275" s="106"/>
    </row>
    <row r="276" spans="1:22" x14ac:dyDescent="0.3">
      <c r="A276" s="182"/>
      <c r="B276" s="182"/>
      <c r="C276" s="190" t="s">
        <v>1225</v>
      </c>
      <c r="D276" s="182"/>
      <c r="E276" s="182" t="s">
        <v>947</v>
      </c>
      <c r="F276" s="182" t="s">
        <v>1226</v>
      </c>
      <c r="G276" s="174" t="s">
        <v>114</v>
      </c>
      <c r="H276" s="174">
        <v>1</v>
      </c>
      <c r="I276" s="204">
        <v>38760</v>
      </c>
      <c r="J276" s="228">
        <f t="shared" si="14"/>
        <v>38760</v>
      </c>
      <c r="K276" s="228">
        <f t="shared" si="13"/>
        <v>19380</v>
      </c>
      <c r="L276" s="182" t="s">
        <v>136</v>
      </c>
      <c r="M276" s="182" t="s">
        <v>16</v>
      </c>
      <c r="N276" s="202" t="s">
        <v>1227</v>
      </c>
      <c r="O276" s="182"/>
      <c r="P276" s="182"/>
      <c r="Q276" s="177" t="s">
        <v>1444</v>
      </c>
      <c r="R276" s="182" t="s">
        <v>1471</v>
      </c>
      <c r="S276" s="106" t="s">
        <v>1479</v>
      </c>
      <c r="T276" s="106"/>
      <c r="U276" s="106"/>
      <c r="V276" s="106"/>
    </row>
    <row r="277" spans="1:22" x14ac:dyDescent="0.3">
      <c r="A277" s="182"/>
      <c r="B277" s="182"/>
      <c r="C277" s="235" t="s">
        <v>1114</v>
      </c>
      <c r="D277" s="182"/>
      <c r="E277" s="182" t="s">
        <v>112</v>
      </c>
      <c r="F277" s="182" t="s">
        <v>483</v>
      </c>
      <c r="G277" s="174" t="s">
        <v>114</v>
      </c>
      <c r="H277" s="174">
        <v>1</v>
      </c>
      <c r="I277" s="204">
        <v>38760</v>
      </c>
      <c r="J277" s="226">
        <f t="shared" si="14"/>
        <v>38760</v>
      </c>
      <c r="K277" s="229">
        <f t="shared" si="13"/>
        <v>19380</v>
      </c>
      <c r="L277" s="182" t="s">
        <v>1115</v>
      </c>
      <c r="M277" s="182" t="s">
        <v>953</v>
      </c>
      <c r="N277" s="202" t="s">
        <v>1116</v>
      </c>
      <c r="O277" s="182"/>
      <c r="P277" s="182"/>
      <c r="Q277" s="177" t="s">
        <v>1444</v>
      </c>
      <c r="R277" s="182" t="s">
        <v>1473</v>
      </c>
      <c r="S277" s="106" t="s">
        <v>1479</v>
      </c>
      <c r="T277" s="106" t="s">
        <v>1479</v>
      </c>
      <c r="U277" s="106"/>
      <c r="V277" s="140" t="s">
        <v>1503</v>
      </c>
    </row>
    <row r="278" spans="1:22" x14ac:dyDescent="0.3">
      <c r="A278" s="174">
        <v>26</v>
      </c>
      <c r="B278" s="174" t="s">
        <v>598</v>
      </c>
      <c r="C278" s="193" t="s">
        <v>518</v>
      </c>
      <c r="D278" s="174"/>
      <c r="E278" s="182" t="s">
        <v>472</v>
      </c>
      <c r="F278" s="174" t="s">
        <v>519</v>
      </c>
      <c r="G278" s="174" t="s">
        <v>13</v>
      </c>
      <c r="H278" s="174">
        <v>1</v>
      </c>
      <c r="I278" s="204">
        <v>38760</v>
      </c>
      <c r="J278" s="226">
        <f>I278*H278</f>
        <v>38760</v>
      </c>
      <c r="K278" s="229">
        <f t="shared" si="13"/>
        <v>19380</v>
      </c>
      <c r="L278" s="174" t="s">
        <v>136</v>
      </c>
      <c r="M278" s="174" t="s">
        <v>16</v>
      </c>
      <c r="N278" s="205" t="s">
        <v>520</v>
      </c>
      <c r="O278" s="202" t="s">
        <v>521</v>
      </c>
      <c r="P278" s="182"/>
      <c r="Q278" s="182" t="s">
        <v>1454</v>
      </c>
      <c r="R278" s="182" t="s">
        <v>903</v>
      </c>
      <c r="S278" s="106"/>
      <c r="T278" s="106"/>
      <c r="U278" s="106"/>
      <c r="V278" s="106"/>
    </row>
    <row r="279" spans="1:22" x14ac:dyDescent="0.3">
      <c r="A279" s="175">
        <v>20</v>
      </c>
      <c r="B279" s="212" t="s">
        <v>629</v>
      </c>
      <c r="C279" s="196" t="s">
        <v>1470</v>
      </c>
      <c r="D279" s="175">
        <v>132</v>
      </c>
      <c r="E279" s="176" t="s">
        <v>55</v>
      </c>
      <c r="F279" s="175" t="s">
        <v>89</v>
      </c>
      <c r="G279" s="175" t="s">
        <v>13</v>
      </c>
      <c r="H279" s="175">
        <v>1</v>
      </c>
      <c r="I279" s="204">
        <v>38760</v>
      </c>
      <c r="J279" s="227">
        <f>I279*H279</f>
        <v>38760</v>
      </c>
      <c r="K279" s="230">
        <f t="shared" si="13"/>
        <v>19380</v>
      </c>
      <c r="L279" s="175" t="s">
        <v>39</v>
      </c>
      <c r="M279" s="175" t="s">
        <v>40</v>
      </c>
      <c r="N279" s="207" t="s">
        <v>90</v>
      </c>
      <c r="O279" s="208" t="s">
        <v>265</v>
      </c>
      <c r="P279" s="187"/>
      <c r="Q279" s="182" t="s">
        <v>884</v>
      </c>
      <c r="R279" s="182" t="s">
        <v>903</v>
      </c>
      <c r="S279" s="106" t="s">
        <v>1479</v>
      </c>
      <c r="T279" s="106" t="s">
        <v>1479</v>
      </c>
      <c r="U279" s="106"/>
      <c r="V279" s="106" t="s">
        <v>1503</v>
      </c>
    </row>
    <row r="280" spans="1:22" x14ac:dyDescent="0.3">
      <c r="A280" s="179">
        <v>10</v>
      </c>
      <c r="B280" s="174" t="s">
        <v>692</v>
      </c>
      <c r="C280" s="201" t="s">
        <v>300</v>
      </c>
      <c r="D280" s="179">
        <v>129</v>
      </c>
      <c r="E280" s="184" t="s">
        <v>270</v>
      </c>
      <c r="F280" s="179" t="s">
        <v>270</v>
      </c>
      <c r="G280" s="179" t="s">
        <v>13</v>
      </c>
      <c r="H280" s="179">
        <v>1</v>
      </c>
      <c r="I280" s="204">
        <v>38760</v>
      </c>
      <c r="J280" s="233">
        <f>I280*H280</f>
        <v>38760</v>
      </c>
      <c r="K280" s="234">
        <f t="shared" si="13"/>
        <v>19380</v>
      </c>
      <c r="L280" s="179" t="s">
        <v>283</v>
      </c>
      <c r="M280" s="179" t="s">
        <v>46</v>
      </c>
      <c r="N280" s="224" t="s">
        <v>301</v>
      </c>
      <c r="O280" s="208" t="s">
        <v>469</v>
      </c>
      <c r="P280" s="187"/>
      <c r="Q280" s="182" t="s">
        <v>270</v>
      </c>
      <c r="R280" s="182" t="s">
        <v>1468</v>
      </c>
      <c r="S280" s="106" t="s">
        <v>1479</v>
      </c>
      <c r="T280" s="106"/>
      <c r="U280" s="106" t="s">
        <v>1483</v>
      </c>
      <c r="V280" s="106"/>
    </row>
    <row r="281" spans="1:22" x14ac:dyDescent="0.3">
      <c r="A281" s="182"/>
      <c r="B281" s="182"/>
      <c r="C281" s="191" t="s">
        <v>832</v>
      </c>
      <c r="D281" s="182"/>
      <c r="E281" s="182" t="s">
        <v>55</v>
      </c>
      <c r="F281" s="182" t="s">
        <v>833</v>
      </c>
      <c r="G281" s="174" t="s">
        <v>13</v>
      </c>
      <c r="H281" s="174">
        <v>1</v>
      </c>
      <c r="I281" s="204">
        <v>38760</v>
      </c>
      <c r="J281" s="226">
        <f>I281*H281</f>
        <v>38760</v>
      </c>
      <c r="K281" s="229">
        <f t="shared" si="13"/>
        <v>19380</v>
      </c>
      <c r="L281" s="182" t="s">
        <v>834</v>
      </c>
      <c r="M281" s="182" t="s">
        <v>16</v>
      </c>
      <c r="N281" s="202" t="s">
        <v>835</v>
      </c>
      <c r="O281" s="182"/>
      <c r="P281" s="182"/>
      <c r="Q281" s="185" t="s">
        <v>75</v>
      </c>
      <c r="R281" s="182" t="s">
        <v>1468</v>
      </c>
      <c r="S281" s="106"/>
      <c r="T281" s="106"/>
      <c r="U281" s="106"/>
      <c r="V281" s="106"/>
    </row>
    <row r="282" spans="1:22" x14ac:dyDescent="0.3">
      <c r="A282" s="175">
        <v>25</v>
      </c>
      <c r="B282" s="210" t="s">
        <v>664</v>
      </c>
      <c r="C282" s="196" t="s">
        <v>104</v>
      </c>
      <c r="D282" s="175">
        <v>126</v>
      </c>
      <c r="E282" s="176" t="s">
        <v>105</v>
      </c>
      <c r="F282" s="175" t="s">
        <v>105</v>
      </c>
      <c r="G282" s="175" t="s">
        <v>13</v>
      </c>
      <c r="H282" s="175">
        <v>1</v>
      </c>
      <c r="I282" s="204">
        <v>38760</v>
      </c>
      <c r="J282" s="227">
        <f>I282*H282</f>
        <v>38760</v>
      </c>
      <c r="K282" s="230">
        <f t="shared" si="13"/>
        <v>19380</v>
      </c>
      <c r="L282" s="175" t="s">
        <v>106</v>
      </c>
      <c r="M282" s="175" t="s">
        <v>107</v>
      </c>
      <c r="N282" s="207" t="s">
        <v>53</v>
      </c>
      <c r="O282" s="208" t="s">
        <v>388</v>
      </c>
      <c r="P282" s="187"/>
      <c r="Q282" s="182" t="s">
        <v>884</v>
      </c>
      <c r="R282" s="182" t="s">
        <v>903</v>
      </c>
      <c r="S282" s="106" t="s">
        <v>1479</v>
      </c>
      <c r="T282" s="106" t="s">
        <v>1479</v>
      </c>
      <c r="U282" s="106"/>
      <c r="V282" s="106" t="s">
        <v>1503</v>
      </c>
    </row>
    <row r="283" spans="1:22" x14ac:dyDescent="0.3">
      <c r="A283" s="225"/>
      <c r="B283" s="182"/>
      <c r="C283" s="194" t="s">
        <v>1003</v>
      </c>
      <c r="D283" s="182"/>
      <c r="E283" s="182" t="s">
        <v>105</v>
      </c>
      <c r="F283" s="182" t="s">
        <v>1004</v>
      </c>
      <c r="G283" s="174" t="s">
        <v>114</v>
      </c>
      <c r="H283" s="174">
        <v>1</v>
      </c>
      <c r="I283" s="204">
        <v>38760</v>
      </c>
      <c r="J283" s="226">
        <f>H283*I283</f>
        <v>38760</v>
      </c>
      <c r="K283" s="229">
        <f t="shared" si="13"/>
        <v>19380</v>
      </c>
      <c r="L283" s="182" t="s">
        <v>913</v>
      </c>
      <c r="M283" s="182" t="s">
        <v>60</v>
      </c>
      <c r="N283" s="202" t="s">
        <v>1005</v>
      </c>
      <c r="O283" s="182"/>
      <c r="P283" s="182"/>
      <c r="Q283" s="177" t="s">
        <v>1444</v>
      </c>
      <c r="R283" s="182" t="s">
        <v>1469</v>
      </c>
      <c r="S283" s="106"/>
      <c r="T283" s="106"/>
      <c r="U283" s="106" t="s">
        <v>1487</v>
      </c>
      <c r="V283" s="106"/>
    </row>
    <row r="284" spans="1:22" x14ac:dyDescent="0.3">
      <c r="A284" s="174">
        <v>4</v>
      </c>
      <c r="B284" s="174" t="s">
        <v>678</v>
      </c>
      <c r="C284" s="193" t="s">
        <v>128</v>
      </c>
      <c r="D284" s="174"/>
      <c r="E284" s="182" t="s">
        <v>109</v>
      </c>
      <c r="F284" s="174" t="s">
        <v>119</v>
      </c>
      <c r="G284" s="174" t="s">
        <v>114</v>
      </c>
      <c r="H284" s="174">
        <v>1</v>
      </c>
      <c r="I284" s="204">
        <v>38760</v>
      </c>
      <c r="J284" s="226">
        <f>I284*H284</f>
        <v>38760</v>
      </c>
      <c r="K284" s="229">
        <f t="shared" si="13"/>
        <v>19380</v>
      </c>
      <c r="L284" s="174" t="s">
        <v>63</v>
      </c>
      <c r="M284" s="174" t="s">
        <v>60</v>
      </c>
      <c r="N284" s="205" t="s">
        <v>129</v>
      </c>
      <c r="O284" s="202" t="s">
        <v>413</v>
      </c>
      <c r="P284" s="182"/>
      <c r="Q284" s="182" t="s">
        <v>109</v>
      </c>
      <c r="R284" s="182" t="s">
        <v>903</v>
      </c>
      <c r="S284" s="106" t="s">
        <v>1479</v>
      </c>
      <c r="T284" s="106" t="s">
        <v>1479</v>
      </c>
      <c r="U284" s="106"/>
      <c r="V284" s="106" t="s">
        <v>1503</v>
      </c>
    </row>
    <row r="285" spans="1:22" x14ac:dyDescent="0.3">
      <c r="A285" s="174">
        <v>9</v>
      </c>
      <c r="B285" s="174" t="s">
        <v>655</v>
      </c>
      <c r="C285" s="195" t="s">
        <v>146</v>
      </c>
      <c r="D285" s="174"/>
      <c r="E285" s="182" t="s">
        <v>109</v>
      </c>
      <c r="F285" s="174" t="s">
        <v>147</v>
      </c>
      <c r="G285" s="174" t="s">
        <v>114</v>
      </c>
      <c r="H285" s="174">
        <v>1</v>
      </c>
      <c r="I285" s="204">
        <v>38760</v>
      </c>
      <c r="J285" s="226">
        <f>I285*H285</f>
        <v>38760</v>
      </c>
      <c r="K285" s="228">
        <f t="shared" si="13"/>
        <v>19380</v>
      </c>
      <c r="L285" s="174" t="s">
        <v>148</v>
      </c>
      <c r="M285" s="174" t="s">
        <v>17</v>
      </c>
      <c r="N285" s="205" t="s">
        <v>149</v>
      </c>
      <c r="O285" s="202" t="s">
        <v>416</v>
      </c>
      <c r="P285" s="185"/>
      <c r="Q285" s="182" t="s">
        <v>109</v>
      </c>
      <c r="R285" s="182" t="s">
        <v>1471</v>
      </c>
      <c r="S285" s="106"/>
      <c r="T285" s="106" t="s">
        <v>1479</v>
      </c>
      <c r="U285" s="106"/>
      <c r="V285" s="106"/>
    </row>
    <row r="286" spans="1:22" x14ac:dyDescent="0.3">
      <c r="A286" s="174">
        <v>27</v>
      </c>
      <c r="B286" s="174" t="s">
        <v>608</v>
      </c>
      <c r="C286" s="196" t="s">
        <v>541</v>
      </c>
      <c r="D286" s="175"/>
      <c r="E286" s="176" t="s">
        <v>472</v>
      </c>
      <c r="F286" s="175" t="s">
        <v>542</v>
      </c>
      <c r="G286" s="174" t="s">
        <v>13</v>
      </c>
      <c r="H286" s="174">
        <v>1</v>
      </c>
      <c r="I286" s="204">
        <v>38760</v>
      </c>
      <c r="J286" s="226">
        <f>I286*H286</f>
        <v>38760</v>
      </c>
      <c r="K286" s="229">
        <f t="shared" si="13"/>
        <v>19380</v>
      </c>
      <c r="L286" s="175" t="s">
        <v>484</v>
      </c>
      <c r="M286" s="175" t="s">
        <v>60</v>
      </c>
      <c r="N286" s="207" t="s">
        <v>543</v>
      </c>
      <c r="O286" s="208" t="s">
        <v>544</v>
      </c>
      <c r="P286" s="187"/>
      <c r="Q286" s="182" t="s">
        <v>1454</v>
      </c>
      <c r="R286" s="182" t="s">
        <v>903</v>
      </c>
      <c r="S286" s="106" t="s">
        <v>1479</v>
      </c>
      <c r="T286" s="106" t="s">
        <v>1479</v>
      </c>
      <c r="U286" s="106" t="s">
        <v>1483</v>
      </c>
      <c r="V286" s="106"/>
    </row>
    <row r="287" spans="1:22" x14ac:dyDescent="0.3">
      <c r="A287" s="209"/>
      <c r="B287" s="182"/>
      <c r="C287" s="235" t="s">
        <v>1197</v>
      </c>
      <c r="D287" s="182"/>
      <c r="E287" s="182" t="s">
        <v>1020</v>
      </c>
      <c r="F287" s="182" t="s">
        <v>1198</v>
      </c>
      <c r="G287" s="174" t="s">
        <v>114</v>
      </c>
      <c r="H287" s="174">
        <v>1</v>
      </c>
      <c r="I287" s="204">
        <v>38760</v>
      </c>
      <c r="J287" s="228">
        <f>H287*I287</f>
        <v>38760</v>
      </c>
      <c r="K287" s="228">
        <f t="shared" si="13"/>
        <v>19380</v>
      </c>
      <c r="L287" s="185" t="s">
        <v>126</v>
      </c>
      <c r="M287" s="182" t="s">
        <v>121</v>
      </c>
      <c r="N287" s="202" t="s">
        <v>1199</v>
      </c>
      <c r="O287" s="182"/>
      <c r="P287" s="182"/>
      <c r="Q287" s="177" t="s">
        <v>1444</v>
      </c>
      <c r="R287" s="182" t="s">
        <v>1473</v>
      </c>
      <c r="S287" s="106"/>
      <c r="T287" s="106"/>
      <c r="U287" s="106"/>
      <c r="V287" s="106"/>
    </row>
    <row r="288" spans="1:22" x14ac:dyDescent="0.3">
      <c r="A288" s="209"/>
      <c r="B288" s="182"/>
      <c r="C288" s="238" t="s">
        <v>1526</v>
      </c>
      <c r="D288" s="182"/>
      <c r="E288" s="182" t="s">
        <v>939</v>
      </c>
      <c r="F288" s="182" t="s">
        <v>125</v>
      </c>
      <c r="G288" s="174" t="s">
        <v>114</v>
      </c>
      <c r="H288" s="174">
        <v>1</v>
      </c>
      <c r="I288" s="204">
        <v>38760</v>
      </c>
      <c r="J288" s="228">
        <v>38760</v>
      </c>
      <c r="K288" s="229">
        <f t="shared" si="13"/>
        <v>19380</v>
      </c>
      <c r="L288" s="185"/>
      <c r="M288" s="182"/>
      <c r="N288" s="202"/>
      <c r="O288" s="182"/>
      <c r="P288" s="182"/>
      <c r="Q288" s="177"/>
      <c r="R288" s="182" t="s">
        <v>1475</v>
      </c>
      <c r="S288" s="106"/>
      <c r="T288" s="106"/>
      <c r="U288" s="106"/>
      <c r="V288" s="106"/>
    </row>
    <row r="289" spans="1:22" x14ac:dyDescent="0.3">
      <c r="A289" s="209"/>
      <c r="B289" s="182"/>
      <c r="C289" s="238" t="s">
        <v>1527</v>
      </c>
      <c r="D289" s="182"/>
      <c r="E289" s="182" t="s">
        <v>1179</v>
      </c>
      <c r="F289" s="182" t="s">
        <v>1528</v>
      </c>
      <c r="G289" s="174" t="s">
        <v>114</v>
      </c>
      <c r="H289" s="174">
        <v>1</v>
      </c>
      <c r="I289" s="204">
        <v>38760</v>
      </c>
      <c r="J289" s="228">
        <v>38760</v>
      </c>
      <c r="K289" s="229">
        <f t="shared" si="13"/>
        <v>19380</v>
      </c>
      <c r="L289" s="185"/>
      <c r="M289" s="182"/>
      <c r="N289" s="202"/>
      <c r="O289" s="182"/>
      <c r="P289" s="182"/>
      <c r="Q289" s="177"/>
      <c r="R289" s="182" t="s">
        <v>1475</v>
      </c>
      <c r="S289" s="106"/>
      <c r="T289" s="106"/>
      <c r="U289" s="106"/>
      <c r="V289" s="106"/>
    </row>
    <row r="290" spans="1:22" x14ac:dyDescent="0.3">
      <c r="A290" s="185"/>
      <c r="B290" s="182"/>
      <c r="C290" s="238" t="s">
        <v>1187</v>
      </c>
      <c r="D290" s="182"/>
      <c r="E290" s="182" t="s">
        <v>793</v>
      </c>
      <c r="F290" s="182" t="s">
        <v>1188</v>
      </c>
      <c r="G290" s="174" t="s">
        <v>114</v>
      </c>
      <c r="H290" s="174">
        <v>1</v>
      </c>
      <c r="I290" s="204">
        <v>38760</v>
      </c>
      <c r="J290" s="228">
        <f>H290*I290</f>
        <v>38760</v>
      </c>
      <c r="K290" s="228">
        <f t="shared" ref="K290:K333" si="15">J290/2</f>
        <v>19380</v>
      </c>
      <c r="L290" s="182" t="s">
        <v>724</v>
      </c>
      <c r="M290" s="182" t="s">
        <v>16</v>
      </c>
      <c r="N290" s="202" t="s">
        <v>1189</v>
      </c>
      <c r="O290" s="182"/>
      <c r="P290" s="182"/>
      <c r="Q290" s="177" t="s">
        <v>1444</v>
      </c>
      <c r="R290" s="182" t="s">
        <v>1475</v>
      </c>
      <c r="S290" s="106"/>
      <c r="T290" s="106" t="s">
        <v>1479</v>
      </c>
      <c r="U290" s="106"/>
      <c r="V290" s="106"/>
    </row>
    <row r="291" spans="1:22" x14ac:dyDescent="0.3">
      <c r="A291" s="182"/>
      <c r="B291" s="182"/>
      <c r="C291" s="191" t="s">
        <v>816</v>
      </c>
      <c r="D291" s="182"/>
      <c r="E291" s="182" t="s">
        <v>79</v>
      </c>
      <c r="F291" s="182" t="s">
        <v>80</v>
      </c>
      <c r="G291" s="174" t="s">
        <v>13</v>
      </c>
      <c r="H291" s="174">
        <v>1</v>
      </c>
      <c r="I291" s="204">
        <v>38760</v>
      </c>
      <c r="J291" s="226">
        <f>I291*H291</f>
        <v>38760</v>
      </c>
      <c r="K291" s="229">
        <f t="shared" si="15"/>
        <v>19380</v>
      </c>
      <c r="L291" s="182" t="s">
        <v>18</v>
      </c>
      <c r="M291" s="182" t="s">
        <v>17</v>
      </c>
      <c r="N291" s="202" t="s">
        <v>817</v>
      </c>
      <c r="O291" s="182"/>
      <c r="P291" s="182"/>
      <c r="Q291" s="185" t="s">
        <v>75</v>
      </c>
      <c r="R291" s="182" t="s">
        <v>1468</v>
      </c>
      <c r="S291" s="106" t="s">
        <v>1479</v>
      </c>
      <c r="T291" s="106"/>
      <c r="U291" s="106" t="s">
        <v>1483</v>
      </c>
      <c r="V291" s="106"/>
    </row>
    <row r="292" spans="1:22" x14ac:dyDescent="0.3">
      <c r="A292" s="185"/>
      <c r="B292" s="185"/>
      <c r="C292" s="235" t="s">
        <v>1241</v>
      </c>
      <c r="D292" s="182"/>
      <c r="E292" s="182" t="s">
        <v>1086</v>
      </c>
      <c r="F292" s="182" t="s">
        <v>1242</v>
      </c>
      <c r="G292" s="174" t="s">
        <v>114</v>
      </c>
      <c r="H292" s="174">
        <v>1</v>
      </c>
      <c r="I292" s="204">
        <v>38760</v>
      </c>
      <c r="J292" s="228">
        <f>H292*I292</f>
        <v>38760</v>
      </c>
      <c r="K292" s="228">
        <f t="shared" si="15"/>
        <v>19380</v>
      </c>
      <c r="L292" s="182" t="s">
        <v>741</v>
      </c>
      <c r="M292" s="182" t="s">
        <v>740</v>
      </c>
      <c r="N292" s="202" t="s">
        <v>1243</v>
      </c>
      <c r="O292" s="182"/>
      <c r="P292" s="182"/>
      <c r="Q292" s="177" t="s">
        <v>1444</v>
      </c>
      <c r="R292" s="182" t="s">
        <v>1473</v>
      </c>
      <c r="S292" s="106"/>
      <c r="T292" s="106" t="s">
        <v>1479</v>
      </c>
      <c r="U292" s="106"/>
      <c r="V292" s="106"/>
    </row>
    <row r="293" spans="1:22" x14ac:dyDescent="0.3">
      <c r="A293" s="182"/>
      <c r="B293" s="182"/>
      <c r="C293" s="190" t="s">
        <v>1288</v>
      </c>
      <c r="D293" s="182"/>
      <c r="E293" s="182" t="s">
        <v>1149</v>
      </c>
      <c r="F293" s="182" t="s">
        <v>1289</v>
      </c>
      <c r="G293" s="174" t="s">
        <v>114</v>
      </c>
      <c r="H293" s="174">
        <v>1</v>
      </c>
      <c r="I293" s="204">
        <v>38760</v>
      </c>
      <c r="J293" s="228">
        <f>H293*I293</f>
        <v>38760</v>
      </c>
      <c r="K293" s="228">
        <f t="shared" si="15"/>
        <v>19380</v>
      </c>
      <c r="L293" s="182" t="s">
        <v>148</v>
      </c>
      <c r="M293" s="182" t="s">
        <v>17</v>
      </c>
      <c r="N293" s="202" t="s">
        <v>1290</v>
      </c>
      <c r="O293" s="182"/>
      <c r="P293" s="182"/>
      <c r="Q293" s="177" t="s">
        <v>1444</v>
      </c>
      <c r="R293" s="182" t="s">
        <v>1471</v>
      </c>
      <c r="S293" s="106"/>
      <c r="T293" s="106" t="s">
        <v>1479</v>
      </c>
      <c r="U293" s="106"/>
      <c r="V293" s="106"/>
    </row>
    <row r="294" spans="1:22" x14ac:dyDescent="0.3">
      <c r="A294" s="185"/>
      <c r="B294" s="182"/>
      <c r="C294" s="190" t="s">
        <v>1288</v>
      </c>
      <c r="D294" s="182"/>
      <c r="E294" s="182" t="s">
        <v>1149</v>
      </c>
      <c r="F294" s="182" t="s">
        <v>1289</v>
      </c>
      <c r="G294" s="174" t="s">
        <v>114</v>
      </c>
      <c r="H294" s="174">
        <v>1</v>
      </c>
      <c r="I294" s="204">
        <v>38760</v>
      </c>
      <c r="J294" s="228">
        <f>H294*I294</f>
        <v>38760</v>
      </c>
      <c r="K294" s="228">
        <f t="shared" si="15"/>
        <v>19380</v>
      </c>
      <c r="L294" s="182" t="s">
        <v>18</v>
      </c>
      <c r="M294" s="182" t="s">
        <v>17</v>
      </c>
      <c r="N294" s="202" t="s">
        <v>1291</v>
      </c>
      <c r="O294" s="182"/>
      <c r="P294" s="182"/>
      <c r="Q294" s="177" t="s">
        <v>1444</v>
      </c>
      <c r="R294" s="182" t="s">
        <v>1471</v>
      </c>
      <c r="S294" s="106"/>
      <c r="T294" s="106"/>
      <c r="U294" s="106"/>
      <c r="V294" s="106"/>
    </row>
    <row r="295" spans="1:22" x14ac:dyDescent="0.3">
      <c r="A295" s="185"/>
      <c r="B295" s="182"/>
      <c r="C295" s="190" t="s">
        <v>1182</v>
      </c>
      <c r="D295" s="182"/>
      <c r="E295" s="182" t="s">
        <v>472</v>
      </c>
      <c r="F295" s="182" t="s">
        <v>472</v>
      </c>
      <c r="G295" s="174" t="s">
        <v>114</v>
      </c>
      <c r="H295" s="174">
        <v>1</v>
      </c>
      <c r="I295" s="204">
        <v>38760</v>
      </c>
      <c r="J295" s="228">
        <f>H295*I295</f>
        <v>38760</v>
      </c>
      <c r="K295" s="228">
        <f t="shared" si="15"/>
        <v>19380</v>
      </c>
      <c r="L295" s="182" t="s">
        <v>120</v>
      </c>
      <c r="M295" s="182" t="s">
        <v>121</v>
      </c>
      <c r="N295" s="202" t="s">
        <v>1183</v>
      </c>
      <c r="O295" s="182"/>
      <c r="P295" s="182"/>
      <c r="Q295" s="177" t="s">
        <v>1444</v>
      </c>
      <c r="R295" s="182" t="s">
        <v>1471</v>
      </c>
      <c r="S295" s="106"/>
      <c r="T295" s="106"/>
      <c r="U295" s="106"/>
      <c r="V295" s="106"/>
    </row>
    <row r="296" spans="1:22" x14ac:dyDescent="0.3">
      <c r="A296" s="174">
        <v>13</v>
      </c>
      <c r="B296" s="210" t="s">
        <v>621</v>
      </c>
      <c r="C296" s="193" t="s">
        <v>385</v>
      </c>
      <c r="D296" s="174">
        <v>131</v>
      </c>
      <c r="E296" s="182" t="s">
        <v>26</v>
      </c>
      <c r="F296" s="174" t="s">
        <v>26</v>
      </c>
      <c r="G296" s="174" t="s">
        <v>13</v>
      </c>
      <c r="H296" s="174">
        <v>1</v>
      </c>
      <c r="I296" s="204">
        <v>38760</v>
      </c>
      <c r="J296" s="226">
        <f>I296*H296</f>
        <v>38760</v>
      </c>
      <c r="K296" s="229">
        <f t="shared" si="15"/>
        <v>19380</v>
      </c>
      <c r="L296" s="174" t="s">
        <v>63</v>
      </c>
      <c r="M296" s="174" t="s">
        <v>60</v>
      </c>
      <c r="N296" s="205" t="s">
        <v>64</v>
      </c>
      <c r="O296" s="202" t="s">
        <v>386</v>
      </c>
      <c r="P296" s="182"/>
      <c r="Q296" s="182" t="s">
        <v>884</v>
      </c>
      <c r="R296" s="182" t="s">
        <v>903</v>
      </c>
      <c r="S296" s="106" t="s">
        <v>1479</v>
      </c>
      <c r="T296" s="106" t="s">
        <v>1479</v>
      </c>
      <c r="U296" s="106"/>
      <c r="V296" s="106" t="s">
        <v>1503</v>
      </c>
    </row>
    <row r="297" spans="1:22" x14ac:dyDescent="0.3">
      <c r="A297" s="185"/>
      <c r="B297" s="182"/>
      <c r="C297" s="192" t="s">
        <v>1391</v>
      </c>
      <c r="D297" s="182"/>
      <c r="E297" s="182" t="s">
        <v>793</v>
      </c>
      <c r="F297" s="182" t="s">
        <v>1029</v>
      </c>
      <c r="G297" s="174" t="s">
        <v>190</v>
      </c>
      <c r="H297" s="174">
        <v>1</v>
      </c>
      <c r="I297" s="204">
        <v>12540</v>
      </c>
      <c r="J297" s="228">
        <f>H297*I297</f>
        <v>12540</v>
      </c>
      <c r="K297" s="228">
        <f t="shared" si="15"/>
        <v>6270</v>
      </c>
      <c r="L297" s="182" t="s">
        <v>724</v>
      </c>
      <c r="M297" s="182" t="s">
        <v>192</v>
      </c>
      <c r="N297" s="202" t="s">
        <v>1392</v>
      </c>
      <c r="O297" s="182"/>
      <c r="P297" s="182"/>
      <c r="Q297" s="177" t="s">
        <v>1444</v>
      </c>
      <c r="R297" s="209" t="s">
        <v>1393</v>
      </c>
      <c r="S297" s="106"/>
      <c r="T297" s="106"/>
      <c r="U297" s="106"/>
      <c r="V297" s="106"/>
    </row>
    <row r="298" spans="1:22" x14ac:dyDescent="0.3">
      <c r="A298" s="182" t="s">
        <v>1476</v>
      </c>
      <c r="B298" s="182"/>
      <c r="C298" s="235" t="s">
        <v>1386</v>
      </c>
      <c r="D298" s="182"/>
      <c r="E298" s="182" t="s">
        <v>472</v>
      </c>
      <c r="F298" s="182" t="s">
        <v>473</v>
      </c>
      <c r="G298" s="174" t="s">
        <v>114</v>
      </c>
      <c r="H298" s="174">
        <v>1</v>
      </c>
      <c r="I298" s="204">
        <v>38760</v>
      </c>
      <c r="J298" s="228">
        <f>H298*I298</f>
        <v>38760</v>
      </c>
      <c r="K298" s="228">
        <f t="shared" si="15"/>
        <v>19380</v>
      </c>
      <c r="L298" s="182" t="s">
        <v>136</v>
      </c>
      <c r="M298" s="182" t="s">
        <v>16</v>
      </c>
      <c r="N298" s="202" t="s">
        <v>1387</v>
      </c>
      <c r="O298" s="182"/>
      <c r="P298" s="182"/>
      <c r="Q298" s="177" t="s">
        <v>1444</v>
      </c>
      <c r="R298" s="182" t="s">
        <v>1473</v>
      </c>
      <c r="S298" s="106"/>
      <c r="T298" s="106" t="s">
        <v>1479</v>
      </c>
      <c r="U298" s="106"/>
      <c r="V298" s="106"/>
    </row>
    <row r="299" spans="1:22" x14ac:dyDescent="0.3">
      <c r="A299" s="185"/>
      <c r="B299" s="182"/>
      <c r="C299" s="238" t="s">
        <v>1237</v>
      </c>
      <c r="D299" s="182"/>
      <c r="E299" s="182" t="s">
        <v>793</v>
      </c>
      <c r="F299" s="182" t="s">
        <v>1188</v>
      </c>
      <c r="G299" s="174" t="s">
        <v>114</v>
      </c>
      <c r="H299" s="174">
        <v>1</v>
      </c>
      <c r="I299" s="204">
        <v>38760</v>
      </c>
      <c r="J299" s="228">
        <f>H299*I299</f>
        <v>38760</v>
      </c>
      <c r="K299" s="228">
        <f t="shared" si="15"/>
        <v>19380</v>
      </c>
      <c r="L299" s="182" t="s">
        <v>724</v>
      </c>
      <c r="M299" s="182" t="s">
        <v>16</v>
      </c>
      <c r="N299" s="202" t="s">
        <v>1238</v>
      </c>
      <c r="O299" s="182"/>
      <c r="P299" s="182"/>
      <c r="Q299" s="177" t="s">
        <v>1444</v>
      </c>
      <c r="R299" s="182" t="s">
        <v>1475</v>
      </c>
      <c r="S299" s="106"/>
      <c r="T299" s="106" t="s">
        <v>1479</v>
      </c>
      <c r="U299" s="106"/>
      <c r="V299" s="106"/>
    </row>
    <row r="300" spans="1:22" x14ac:dyDescent="0.3">
      <c r="A300" s="182"/>
      <c r="B300" s="182"/>
      <c r="C300" s="192" t="s">
        <v>1247</v>
      </c>
      <c r="D300" s="182"/>
      <c r="E300" s="182" t="s">
        <v>202</v>
      </c>
      <c r="F300" s="182" t="s">
        <v>202</v>
      </c>
      <c r="G300" s="174" t="s">
        <v>114</v>
      </c>
      <c r="H300" s="174">
        <v>2</v>
      </c>
      <c r="I300" s="204">
        <v>38760</v>
      </c>
      <c r="J300" s="228">
        <f>H300*I300</f>
        <v>77520</v>
      </c>
      <c r="K300" s="228">
        <f t="shared" si="15"/>
        <v>38760</v>
      </c>
      <c r="L300" s="182" t="s">
        <v>18</v>
      </c>
      <c r="M300" s="182" t="s">
        <v>17</v>
      </c>
      <c r="N300" s="202" t="s">
        <v>1248</v>
      </c>
      <c r="O300" s="182"/>
      <c r="P300" s="182"/>
      <c r="Q300" s="177" t="s">
        <v>1444</v>
      </c>
      <c r="R300" s="182"/>
      <c r="S300" s="106"/>
      <c r="T300" s="106"/>
      <c r="U300" s="106"/>
      <c r="V300" s="106"/>
    </row>
    <row r="301" spans="1:22" x14ac:dyDescent="0.3">
      <c r="A301" s="182"/>
      <c r="B301" s="182"/>
      <c r="C301" s="191" t="s">
        <v>1541</v>
      </c>
      <c r="D301" s="182"/>
      <c r="E301" s="182" t="s">
        <v>840</v>
      </c>
      <c r="F301" s="182" t="s">
        <v>243</v>
      </c>
      <c r="G301" s="174" t="s">
        <v>13</v>
      </c>
      <c r="H301" s="174">
        <v>1</v>
      </c>
      <c r="I301" s="204">
        <v>38760</v>
      </c>
      <c r="J301" s="226">
        <f>I301*H301</f>
        <v>38760</v>
      </c>
      <c r="K301" s="229">
        <f t="shared" si="15"/>
        <v>19380</v>
      </c>
      <c r="L301" s="182" t="s">
        <v>813</v>
      </c>
      <c r="M301" s="182" t="s">
        <v>16</v>
      </c>
      <c r="N301" s="202" t="s">
        <v>841</v>
      </c>
      <c r="O301" s="182"/>
      <c r="P301" s="182"/>
      <c r="Q301" s="185" t="s">
        <v>75</v>
      </c>
      <c r="R301" s="182" t="s">
        <v>1468</v>
      </c>
      <c r="S301" s="106" t="s">
        <v>1479</v>
      </c>
      <c r="T301" s="106" t="s">
        <v>1479</v>
      </c>
      <c r="U301" s="106" t="s">
        <v>1483</v>
      </c>
      <c r="V301" s="106"/>
    </row>
    <row r="302" spans="1:22" x14ac:dyDescent="0.3">
      <c r="A302" s="185"/>
      <c r="B302" s="182"/>
      <c r="C302" s="192" t="s">
        <v>1169</v>
      </c>
      <c r="D302" s="182"/>
      <c r="E302" s="182" t="s">
        <v>1170</v>
      </c>
      <c r="F302" s="182" t="s">
        <v>1171</v>
      </c>
      <c r="G302" s="174" t="s">
        <v>114</v>
      </c>
      <c r="H302" s="174">
        <v>1</v>
      </c>
      <c r="I302" s="204">
        <v>38760</v>
      </c>
      <c r="J302" s="228">
        <f>H302*I302</f>
        <v>38760</v>
      </c>
      <c r="K302" s="228">
        <f t="shared" si="15"/>
        <v>19380</v>
      </c>
      <c r="L302" s="182" t="s">
        <v>741</v>
      </c>
      <c r="M302" s="182" t="s">
        <v>740</v>
      </c>
      <c r="N302" s="202" t="s">
        <v>1172</v>
      </c>
      <c r="O302" s="182"/>
      <c r="P302" s="182"/>
      <c r="Q302" s="177" t="s">
        <v>1444</v>
      </c>
      <c r="R302" s="182"/>
      <c r="S302" s="106"/>
      <c r="T302" s="106"/>
      <c r="U302" s="106"/>
      <c r="V302" s="106"/>
    </row>
    <row r="303" spans="1:22" x14ac:dyDescent="0.3">
      <c r="A303" s="185"/>
      <c r="B303" s="185"/>
      <c r="C303" s="192" t="s">
        <v>1169</v>
      </c>
      <c r="D303" s="182"/>
      <c r="E303" s="182" t="s">
        <v>1170</v>
      </c>
      <c r="F303" s="182" t="s">
        <v>1171</v>
      </c>
      <c r="G303" s="174" t="s">
        <v>190</v>
      </c>
      <c r="H303" s="174">
        <v>3</v>
      </c>
      <c r="I303" s="204">
        <v>12540</v>
      </c>
      <c r="J303" s="228">
        <f>H303*I303</f>
        <v>37620</v>
      </c>
      <c r="K303" s="228">
        <f t="shared" si="15"/>
        <v>18810</v>
      </c>
      <c r="L303" s="182" t="s">
        <v>191</v>
      </c>
      <c r="M303" s="182" t="s">
        <v>192</v>
      </c>
      <c r="N303" s="202" t="s">
        <v>1173</v>
      </c>
      <c r="O303" s="182"/>
      <c r="P303" s="182"/>
      <c r="Q303" s="177" t="s">
        <v>1444</v>
      </c>
      <c r="R303" s="182"/>
      <c r="S303" s="106"/>
      <c r="T303" s="106"/>
      <c r="U303" s="106"/>
      <c r="V303" s="106"/>
    </row>
    <row r="304" spans="1:22" x14ac:dyDescent="0.3">
      <c r="A304" s="185"/>
      <c r="B304" s="182"/>
      <c r="C304" s="190" t="s">
        <v>1388</v>
      </c>
      <c r="D304" s="182"/>
      <c r="E304" s="182" t="s">
        <v>793</v>
      </c>
      <c r="F304" s="182" t="s">
        <v>1389</v>
      </c>
      <c r="G304" s="174" t="s">
        <v>114</v>
      </c>
      <c r="H304" s="174">
        <v>1</v>
      </c>
      <c r="I304" s="204">
        <v>38760</v>
      </c>
      <c r="J304" s="228">
        <f>H304*I304</f>
        <v>38760</v>
      </c>
      <c r="K304" s="228">
        <f t="shared" si="15"/>
        <v>19380</v>
      </c>
      <c r="L304" s="182" t="s">
        <v>952</v>
      </c>
      <c r="M304" s="182" t="s">
        <v>953</v>
      </c>
      <c r="N304" s="202" t="s">
        <v>1390</v>
      </c>
      <c r="O304" s="182"/>
      <c r="P304" s="182"/>
      <c r="Q304" s="177" t="s">
        <v>1444</v>
      </c>
      <c r="R304" s="182" t="s">
        <v>1471</v>
      </c>
      <c r="S304" s="106"/>
      <c r="T304" s="106" t="s">
        <v>1479</v>
      </c>
      <c r="U304" s="106"/>
      <c r="V304" s="106"/>
    </row>
    <row r="305" spans="1:22" x14ac:dyDescent="0.3">
      <c r="A305" s="182"/>
      <c r="B305" s="182" t="s">
        <v>757</v>
      </c>
      <c r="C305" s="238" t="s">
        <v>1537</v>
      </c>
      <c r="D305" s="182"/>
      <c r="E305" s="182" t="s">
        <v>612</v>
      </c>
      <c r="F305" s="182" t="s">
        <v>717</v>
      </c>
      <c r="G305" s="174" t="s">
        <v>13</v>
      </c>
      <c r="H305" s="174">
        <v>1</v>
      </c>
      <c r="I305" s="204">
        <v>38760</v>
      </c>
      <c r="J305" s="226">
        <f>I305*H305</f>
        <v>38760</v>
      </c>
      <c r="K305" s="229">
        <f t="shared" si="15"/>
        <v>19380</v>
      </c>
      <c r="L305" s="182" t="s">
        <v>718</v>
      </c>
      <c r="M305" s="182" t="s">
        <v>46</v>
      </c>
      <c r="N305" s="182" t="s">
        <v>759</v>
      </c>
      <c r="O305" s="182"/>
      <c r="P305" s="182"/>
      <c r="Q305" s="185" t="s">
        <v>612</v>
      </c>
      <c r="R305" s="182" t="s">
        <v>1475</v>
      </c>
      <c r="S305" s="106" t="s">
        <v>1479</v>
      </c>
      <c r="T305" s="106" t="s">
        <v>1479</v>
      </c>
      <c r="U305" s="106" t="s">
        <v>1483</v>
      </c>
      <c r="V305" s="106"/>
    </row>
    <row r="306" spans="1:22" x14ac:dyDescent="0.3">
      <c r="A306" s="182"/>
      <c r="B306" s="182"/>
      <c r="C306" s="238" t="s">
        <v>1408</v>
      </c>
      <c r="D306" s="182"/>
      <c r="E306" s="182" t="s">
        <v>916</v>
      </c>
      <c r="F306" s="182" t="s">
        <v>1161</v>
      </c>
      <c r="G306" s="174" t="s">
        <v>114</v>
      </c>
      <c r="H306" s="174">
        <v>1</v>
      </c>
      <c r="I306" s="204">
        <v>38760</v>
      </c>
      <c r="J306" s="228">
        <f>H306*I306</f>
        <v>38760</v>
      </c>
      <c r="K306" s="228">
        <f t="shared" si="15"/>
        <v>19380</v>
      </c>
      <c r="L306" s="182" t="s">
        <v>1409</v>
      </c>
      <c r="M306" s="182" t="s">
        <v>121</v>
      </c>
      <c r="N306" s="202" t="s">
        <v>645</v>
      </c>
      <c r="O306" s="182"/>
      <c r="P306" s="182"/>
      <c r="Q306" s="177" t="s">
        <v>1444</v>
      </c>
      <c r="R306" s="182" t="s">
        <v>1475</v>
      </c>
      <c r="S306" s="106" t="s">
        <v>1479</v>
      </c>
      <c r="T306" s="106"/>
      <c r="U306" s="106" t="s">
        <v>1483</v>
      </c>
      <c r="V306" s="106"/>
    </row>
    <row r="307" spans="1:22" x14ac:dyDescent="0.3">
      <c r="A307" s="175">
        <v>47</v>
      </c>
      <c r="B307" s="175" t="s">
        <v>635</v>
      </c>
      <c r="C307" s="196" t="s">
        <v>634</v>
      </c>
      <c r="D307" s="175"/>
      <c r="E307" s="176" t="s">
        <v>202</v>
      </c>
      <c r="F307" s="175" t="s">
        <v>202</v>
      </c>
      <c r="G307" s="175" t="s">
        <v>13</v>
      </c>
      <c r="H307" s="175">
        <v>1</v>
      </c>
      <c r="I307" s="204">
        <v>38760</v>
      </c>
      <c r="J307" s="226">
        <v>38760</v>
      </c>
      <c r="K307" s="230">
        <f t="shared" si="15"/>
        <v>19380</v>
      </c>
      <c r="L307" s="175" t="s">
        <v>259</v>
      </c>
      <c r="M307" s="175" t="s">
        <v>260</v>
      </c>
      <c r="N307" s="207" t="s">
        <v>261</v>
      </c>
      <c r="O307" s="208" t="s">
        <v>406</v>
      </c>
      <c r="P307" s="187"/>
      <c r="Q307" s="182" t="s">
        <v>884</v>
      </c>
      <c r="R307" s="182" t="s">
        <v>903</v>
      </c>
      <c r="S307" s="106" t="s">
        <v>1479</v>
      </c>
      <c r="T307" s="106" t="s">
        <v>1479</v>
      </c>
      <c r="U307" s="106"/>
      <c r="V307" s="106"/>
    </row>
    <row r="308" spans="1:22" x14ac:dyDescent="0.3">
      <c r="A308" s="182"/>
      <c r="B308" s="182" t="s">
        <v>744</v>
      </c>
      <c r="C308" s="191" t="s">
        <v>745</v>
      </c>
      <c r="D308" s="182"/>
      <c r="E308" s="182" t="s">
        <v>612</v>
      </c>
      <c r="F308" s="182" t="s">
        <v>746</v>
      </c>
      <c r="G308" s="174" t="s">
        <v>13</v>
      </c>
      <c r="H308" s="174">
        <v>1</v>
      </c>
      <c r="I308" s="204">
        <v>38760</v>
      </c>
      <c r="J308" s="226">
        <f>I308*H308</f>
        <v>38760</v>
      </c>
      <c r="K308" s="229">
        <f t="shared" si="15"/>
        <v>19380</v>
      </c>
      <c r="L308" s="182" t="s">
        <v>718</v>
      </c>
      <c r="M308" s="182" t="s">
        <v>747</v>
      </c>
      <c r="N308" s="182" t="s">
        <v>748</v>
      </c>
      <c r="O308" s="182"/>
      <c r="P308" s="182"/>
      <c r="Q308" s="185" t="s">
        <v>612</v>
      </c>
      <c r="R308" s="182" t="s">
        <v>1468</v>
      </c>
      <c r="S308" s="106" t="s">
        <v>1479</v>
      </c>
      <c r="T308" s="106" t="s">
        <v>1479</v>
      </c>
      <c r="U308" s="106"/>
      <c r="V308" s="106"/>
    </row>
    <row r="309" spans="1:22" x14ac:dyDescent="0.3">
      <c r="A309" s="185"/>
      <c r="B309" s="182"/>
      <c r="C309" s="238" t="s">
        <v>1292</v>
      </c>
      <c r="D309" s="182"/>
      <c r="E309" s="182" t="s">
        <v>992</v>
      </c>
      <c r="F309" s="182" t="s">
        <v>1293</v>
      </c>
      <c r="G309" s="174" t="s">
        <v>114</v>
      </c>
      <c r="H309" s="174">
        <v>1</v>
      </c>
      <c r="I309" s="204">
        <v>38760</v>
      </c>
      <c r="J309" s="228">
        <f>H309*I309</f>
        <v>38760</v>
      </c>
      <c r="K309" s="228">
        <f t="shared" si="15"/>
        <v>19380</v>
      </c>
      <c r="L309" s="182" t="s">
        <v>970</v>
      </c>
      <c r="M309" s="182" t="s">
        <v>121</v>
      </c>
      <c r="N309" s="202" t="s">
        <v>1294</v>
      </c>
      <c r="O309" s="182"/>
      <c r="P309" s="182"/>
      <c r="Q309" s="177" t="s">
        <v>1444</v>
      </c>
      <c r="R309" s="182" t="s">
        <v>1475</v>
      </c>
      <c r="S309" s="106"/>
      <c r="T309" s="106"/>
      <c r="U309" s="106"/>
      <c r="V309" s="106"/>
    </row>
    <row r="310" spans="1:22" x14ac:dyDescent="0.3">
      <c r="A310" s="174"/>
      <c r="B310" s="174" t="s">
        <v>656</v>
      </c>
      <c r="C310" s="193" t="s">
        <v>188</v>
      </c>
      <c r="D310" s="174"/>
      <c r="E310" s="182" t="s">
        <v>109</v>
      </c>
      <c r="F310" s="174" t="s">
        <v>189</v>
      </c>
      <c r="G310" s="174" t="s">
        <v>190</v>
      </c>
      <c r="H310" s="174">
        <v>1</v>
      </c>
      <c r="I310" s="206">
        <v>12540</v>
      </c>
      <c r="J310" s="226">
        <f>I310*H310</f>
        <v>12540</v>
      </c>
      <c r="K310" s="229">
        <f t="shared" si="15"/>
        <v>6270</v>
      </c>
      <c r="L310" s="174" t="s">
        <v>191</v>
      </c>
      <c r="M310" s="174" t="s">
        <v>192</v>
      </c>
      <c r="N310" s="205" t="s">
        <v>193</v>
      </c>
      <c r="O310" s="202" t="s">
        <v>428</v>
      </c>
      <c r="P310" s="185"/>
      <c r="Q310" s="182" t="s">
        <v>109</v>
      </c>
      <c r="R310" s="182" t="s">
        <v>903</v>
      </c>
      <c r="S310" s="106"/>
      <c r="T310" s="106"/>
      <c r="U310" s="106"/>
      <c r="V310" s="106"/>
    </row>
    <row r="311" spans="1:22" x14ac:dyDescent="0.3">
      <c r="A311" s="185"/>
      <c r="B311" s="182"/>
      <c r="C311" s="190" t="s">
        <v>951</v>
      </c>
      <c r="D311" s="182"/>
      <c r="E311" s="182" t="s">
        <v>943</v>
      </c>
      <c r="F311" s="182" t="s">
        <v>944</v>
      </c>
      <c r="G311" s="174" t="s">
        <v>114</v>
      </c>
      <c r="H311" s="174">
        <v>1</v>
      </c>
      <c r="I311" s="204">
        <v>38760</v>
      </c>
      <c r="J311" s="226">
        <f>H311*I311</f>
        <v>38760</v>
      </c>
      <c r="K311" s="228">
        <f t="shared" si="15"/>
        <v>19380</v>
      </c>
      <c r="L311" s="182" t="s">
        <v>952</v>
      </c>
      <c r="M311" s="182" t="s">
        <v>953</v>
      </c>
      <c r="N311" s="202" t="s">
        <v>954</v>
      </c>
      <c r="O311" s="182"/>
      <c r="P311" s="182"/>
      <c r="Q311" s="177" t="s">
        <v>1444</v>
      </c>
      <c r="R311" s="182" t="s">
        <v>1471</v>
      </c>
      <c r="S311" s="106"/>
      <c r="T311" s="106" t="s">
        <v>1479</v>
      </c>
      <c r="U311" s="106"/>
      <c r="V311" s="106"/>
    </row>
    <row r="312" spans="1:22" x14ac:dyDescent="0.3">
      <c r="A312" s="182"/>
      <c r="B312" s="182"/>
      <c r="C312" s="191" t="s">
        <v>836</v>
      </c>
      <c r="D312" s="182"/>
      <c r="E312" s="182" t="s">
        <v>613</v>
      </c>
      <c r="F312" s="182" t="s">
        <v>837</v>
      </c>
      <c r="G312" s="174" t="s">
        <v>13</v>
      </c>
      <c r="H312" s="174">
        <v>1</v>
      </c>
      <c r="I312" s="204">
        <v>38760</v>
      </c>
      <c r="J312" s="226">
        <f>I312*H312</f>
        <v>38760</v>
      </c>
      <c r="K312" s="229">
        <f t="shared" si="15"/>
        <v>19380</v>
      </c>
      <c r="L312" s="182" t="s">
        <v>18</v>
      </c>
      <c r="M312" s="182" t="s">
        <v>17</v>
      </c>
      <c r="N312" s="202" t="s">
        <v>838</v>
      </c>
      <c r="O312" s="182"/>
      <c r="P312" s="182"/>
      <c r="Q312" s="185" t="s">
        <v>75</v>
      </c>
      <c r="R312" s="182" t="s">
        <v>1468</v>
      </c>
      <c r="S312" s="106" t="s">
        <v>1479</v>
      </c>
      <c r="T312" s="106"/>
      <c r="U312" s="106" t="s">
        <v>1485</v>
      </c>
      <c r="V312" s="106"/>
    </row>
    <row r="313" spans="1:22" x14ac:dyDescent="0.3">
      <c r="A313" s="185"/>
      <c r="B313" s="182"/>
      <c r="C313" s="192" t="s">
        <v>1447</v>
      </c>
      <c r="D313" s="182"/>
      <c r="E313" s="182" t="s">
        <v>793</v>
      </c>
      <c r="F313" s="182" t="s">
        <v>1188</v>
      </c>
      <c r="G313" s="174" t="s">
        <v>190</v>
      </c>
      <c r="H313" s="174">
        <v>3</v>
      </c>
      <c r="I313" s="204">
        <v>12540</v>
      </c>
      <c r="J313" s="228">
        <f>H313*I313</f>
        <v>37620</v>
      </c>
      <c r="K313" s="228">
        <f t="shared" si="15"/>
        <v>18810</v>
      </c>
      <c r="L313" s="182" t="s">
        <v>724</v>
      </c>
      <c r="M313" s="182" t="s">
        <v>192</v>
      </c>
      <c r="N313" s="202" t="s">
        <v>1254</v>
      </c>
      <c r="O313" s="182"/>
      <c r="P313" s="182"/>
      <c r="Q313" s="177" t="s">
        <v>1444</v>
      </c>
      <c r="R313" s="182"/>
      <c r="S313" s="106"/>
      <c r="T313" s="106"/>
      <c r="U313" s="106"/>
      <c r="V313" s="106"/>
    </row>
    <row r="314" spans="1:22" x14ac:dyDescent="0.3">
      <c r="A314" s="182"/>
      <c r="B314" s="182" t="s">
        <v>753</v>
      </c>
      <c r="C314" s="238" t="s">
        <v>754</v>
      </c>
      <c r="D314" s="182"/>
      <c r="E314" s="182" t="s">
        <v>612</v>
      </c>
      <c r="F314" s="182" t="s">
        <v>755</v>
      </c>
      <c r="G314" s="174" t="s">
        <v>13</v>
      </c>
      <c r="H314" s="174">
        <v>1</v>
      </c>
      <c r="I314" s="204">
        <v>38760</v>
      </c>
      <c r="J314" s="226">
        <f>I314*H314</f>
        <v>38760</v>
      </c>
      <c r="K314" s="229">
        <f t="shared" si="15"/>
        <v>19380</v>
      </c>
      <c r="L314" s="182" t="s">
        <v>724</v>
      </c>
      <c r="M314" s="182" t="s">
        <v>16</v>
      </c>
      <c r="N314" s="182" t="s">
        <v>756</v>
      </c>
      <c r="O314" s="182"/>
      <c r="P314" s="182"/>
      <c r="Q314" s="185" t="s">
        <v>612</v>
      </c>
      <c r="R314" s="182" t="s">
        <v>1475</v>
      </c>
      <c r="S314" s="106"/>
      <c r="T314" s="106" t="s">
        <v>1479</v>
      </c>
      <c r="U314" s="106"/>
      <c r="V314" s="106"/>
    </row>
    <row r="315" spans="1:22" x14ac:dyDescent="0.3">
      <c r="A315" s="185"/>
      <c r="B315" s="182"/>
      <c r="C315" s="194" t="s">
        <v>1000</v>
      </c>
      <c r="D315" s="182"/>
      <c r="E315" s="182" t="s">
        <v>109</v>
      </c>
      <c r="F315" s="182" t="s">
        <v>1001</v>
      </c>
      <c r="G315" s="174" t="s">
        <v>114</v>
      </c>
      <c r="H315" s="174">
        <v>1</v>
      </c>
      <c r="I315" s="204">
        <v>38760</v>
      </c>
      <c r="J315" s="226">
        <f>H315*I315</f>
        <v>38760</v>
      </c>
      <c r="K315" s="229">
        <f t="shared" si="15"/>
        <v>19380</v>
      </c>
      <c r="L315" s="182" t="s">
        <v>966</v>
      </c>
      <c r="M315" s="182" t="s">
        <v>740</v>
      </c>
      <c r="N315" s="202" t="s">
        <v>1002</v>
      </c>
      <c r="O315" s="182"/>
      <c r="P315" s="182"/>
      <c r="Q315" s="177" t="s">
        <v>1444</v>
      </c>
      <c r="R315" s="182" t="s">
        <v>1469</v>
      </c>
      <c r="S315" s="106" t="s">
        <v>1479</v>
      </c>
      <c r="T315" s="106"/>
      <c r="U315" s="106" t="s">
        <v>1490</v>
      </c>
      <c r="V315" s="106"/>
    </row>
    <row r="316" spans="1:22" x14ac:dyDescent="0.3">
      <c r="A316" s="182"/>
      <c r="B316" s="182"/>
      <c r="C316" s="191" t="s">
        <v>856</v>
      </c>
      <c r="D316" s="182"/>
      <c r="E316" s="182" t="s">
        <v>611</v>
      </c>
      <c r="F316" s="182" t="s">
        <v>611</v>
      </c>
      <c r="G316" s="174" t="s">
        <v>13</v>
      </c>
      <c r="H316" s="174">
        <v>1</v>
      </c>
      <c r="I316" s="204">
        <v>38760</v>
      </c>
      <c r="J316" s="226">
        <f>I316*H316</f>
        <v>38760</v>
      </c>
      <c r="K316" s="229">
        <f t="shared" si="15"/>
        <v>19380</v>
      </c>
      <c r="L316" s="182" t="s">
        <v>18</v>
      </c>
      <c r="M316" s="182" t="s">
        <v>17</v>
      </c>
      <c r="N316" s="202" t="s">
        <v>857</v>
      </c>
      <c r="O316" s="182"/>
      <c r="P316" s="182"/>
      <c r="Q316" s="185" t="s">
        <v>75</v>
      </c>
      <c r="R316" s="182" t="s">
        <v>1468</v>
      </c>
      <c r="S316" s="106" t="s">
        <v>1479</v>
      </c>
      <c r="T316" s="106" t="s">
        <v>1479</v>
      </c>
      <c r="U316" s="106" t="s">
        <v>1485</v>
      </c>
      <c r="V316" s="106"/>
    </row>
    <row r="317" spans="1:22" x14ac:dyDescent="0.3">
      <c r="A317" s="182"/>
      <c r="B317" s="182"/>
      <c r="C317" s="191" t="s">
        <v>856</v>
      </c>
      <c r="D317" s="182"/>
      <c r="E317" s="182" t="s">
        <v>611</v>
      </c>
      <c r="F317" s="182" t="s">
        <v>611</v>
      </c>
      <c r="G317" s="174" t="s">
        <v>13</v>
      </c>
      <c r="H317" s="174">
        <v>1</v>
      </c>
      <c r="I317" s="204">
        <v>38760</v>
      </c>
      <c r="J317" s="226">
        <f>I317*H317</f>
        <v>38760</v>
      </c>
      <c r="K317" s="229">
        <f t="shared" si="15"/>
        <v>19380</v>
      </c>
      <c r="L317" s="182" t="s">
        <v>148</v>
      </c>
      <c r="M317" s="182" t="s">
        <v>17</v>
      </c>
      <c r="N317" s="202" t="s">
        <v>858</v>
      </c>
      <c r="O317" s="182"/>
      <c r="P317" s="182"/>
      <c r="Q317" s="185" t="s">
        <v>75</v>
      </c>
      <c r="R317" s="182" t="s">
        <v>1468</v>
      </c>
      <c r="S317" s="106" t="s">
        <v>1479</v>
      </c>
      <c r="T317" s="106" t="s">
        <v>1479</v>
      </c>
      <c r="U317" s="106" t="s">
        <v>1485</v>
      </c>
      <c r="V317" s="106"/>
    </row>
    <row r="318" spans="1:22" x14ac:dyDescent="0.3">
      <c r="A318" s="185"/>
      <c r="B318" s="182"/>
      <c r="C318" s="192" t="s">
        <v>1137</v>
      </c>
      <c r="D318" s="182"/>
      <c r="E318" s="182" t="s">
        <v>793</v>
      </c>
      <c r="F318" s="182" t="s">
        <v>1138</v>
      </c>
      <c r="G318" s="174" t="s">
        <v>190</v>
      </c>
      <c r="H318" s="174">
        <v>1</v>
      </c>
      <c r="I318" s="204">
        <v>12540</v>
      </c>
      <c r="J318" s="228">
        <f>H318*I318</f>
        <v>12540</v>
      </c>
      <c r="K318" s="228">
        <f t="shared" si="15"/>
        <v>6270</v>
      </c>
      <c r="L318" s="182" t="s">
        <v>908</v>
      </c>
      <c r="M318" s="182" t="s">
        <v>192</v>
      </c>
      <c r="N318" s="202" t="s">
        <v>1139</v>
      </c>
      <c r="O318" s="182"/>
      <c r="P318" s="182"/>
      <c r="Q318" s="177" t="s">
        <v>1444</v>
      </c>
      <c r="R318" s="182"/>
      <c r="S318" s="106"/>
      <c r="T318" s="106"/>
      <c r="U318" s="106"/>
      <c r="V318" s="106"/>
    </row>
    <row r="319" spans="1:22" x14ac:dyDescent="0.3">
      <c r="A319" s="185"/>
      <c r="B319" s="182"/>
      <c r="C319" s="192" t="s">
        <v>1137</v>
      </c>
      <c r="D319" s="182"/>
      <c r="E319" s="182" t="s">
        <v>793</v>
      </c>
      <c r="F319" s="182" t="s">
        <v>1138</v>
      </c>
      <c r="G319" s="174" t="s">
        <v>190</v>
      </c>
      <c r="H319" s="174">
        <v>2</v>
      </c>
      <c r="I319" s="204">
        <v>12540</v>
      </c>
      <c r="J319" s="228">
        <f>H319*I319</f>
        <v>25080</v>
      </c>
      <c r="K319" s="228">
        <f t="shared" si="15"/>
        <v>12540</v>
      </c>
      <c r="L319" s="182" t="s">
        <v>724</v>
      </c>
      <c r="M319" s="182" t="s">
        <v>192</v>
      </c>
      <c r="N319" s="202" t="s">
        <v>1140</v>
      </c>
      <c r="O319" s="182"/>
      <c r="P319" s="182"/>
      <c r="Q319" s="177" t="s">
        <v>1444</v>
      </c>
      <c r="R319" s="182"/>
      <c r="S319" s="106"/>
      <c r="T319" s="106"/>
      <c r="U319" s="106"/>
      <c r="V319" s="106"/>
    </row>
    <row r="320" spans="1:22" x14ac:dyDescent="0.3">
      <c r="A320" s="185"/>
      <c r="B320" s="182"/>
      <c r="C320" s="194" t="s">
        <v>982</v>
      </c>
      <c r="D320" s="182"/>
      <c r="E320" s="182" t="s">
        <v>939</v>
      </c>
      <c r="F320" s="182" t="s">
        <v>983</v>
      </c>
      <c r="G320" s="174" t="s">
        <v>114</v>
      </c>
      <c r="H320" s="174">
        <v>1</v>
      </c>
      <c r="I320" s="204">
        <v>38760</v>
      </c>
      <c r="J320" s="226">
        <f>H320*I320</f>
        <v>38760</v>
      </c>
      <c r="K320" s="229">
        <f t="shared" si="15"/>
        <v>19380</v>
      </c>
      <c r="L320" s="182" t="s">
        <v>293</v>
      </c>
      <c r="M320" s="182" t="s">
        <v>60</v>
      </c>
      <c r="N320" s="202" t="s">
        <v>984</v>
      </c>
      <c r="O320" s="182"/>
      <c r="P320" s="182"/>
      <c r="Q320" s="177" t="s">
        <v>1444</v>
      </c>
      <c r="R320" s="182" t="s">
        <v>1469</v>
      </c>
      <c r="S320" s="106"/>
      <c r="T320" s="106" t="s">
        <v>1479</v>
      </c>
      <c r="U320" s="106"/>
      <c r="V320" s="106"/>
    </row>
    <row r="321" spans="1:22" x14ac:dyDescent="0.3">
      <c r="A321" s="174">
        <v>12</v>
      </c>
      <c r="B321" s="174" t="s">
        <v>585</v>
      </c>
      <c r="C321" s="193" t="s">
        <v>507</v>
      </c>
      <c r="D321" s="174"/>
      <c r="E321" s="182" t="s">
        <v>472</v>
      </c>
      <c r="F321" s="174" t="s">
        <v>488</v>
      </c>
      <c r="G321" s="174" t="s">
        <v>13</v>
      </c>
      <c r="H321" s="174">
        <v>1</v>
      </c>
      <c r="I321" s="204">
        <v>38760</v>
      </c>
      <c r="J321" s="226">
        <f>I321*H321</f>
        <v>38760</v>
      </c>
      <c r="K321" s="229">
        <f t="shared" si="15"/>
        <v>19380</v>
      </c>
      <c r="L321" s="174" t="s">
        <v>305</v>
      </c>
      <c r="M321" s="174" t="s">
        <v>306</v>
      </c>
      <c r="N321" s="205" t="s">
        <v>508</v>
      </c>
      <c r="O321" s="202" t="s">
        <v>509</v>
      </c>
      <c r="P321" s="182"/>
      <c r="Q321" s="182" t="s">
        <v>1454</v>
      </c>
      <c r="R321" s="182" t="s">
        <v>903</v>
      </c>
      <c r="S321" s="106"/>
      <c r="T321" s="106"/>
      <c r="U321" s="106"/>
      <c r="V321" s="106"/>
    </row>
    <row r="322" spans="1:22" x14ac:dyDescent="0.3">
      <c r="A322" s="174">
        <v>12</v>
      </c>
      <c r="B322" s="210" t="s">
        <v>657</v>
      </c>
      <c r="C322" s="193" t="s">
        <v>54</v>
      </c>
      <c r="D322" s="174">
        <v>132</v>
      </c>
      <c r="E322" s="182" t="s">
        <v>55</v>
      </c>
      <c r="F322" s="174" t="s">
        <v>56</v>
      </c>
      <c r="G322" s="174" t="s">
        <v>13</v>
      </c>
      <c r="H322" s="174">
        <v>1</v>
      </c>
      <c r="I322" s="204">
        <v>38760</v>
      </c>
      <c r="J322" s="226">
        <f>I322*H322</f>
        <v>38760</v>
      </c>
      <c r="K322" s="229">
        <f t="shared" si="15"/>
        <v>19380</v>
      </c>
      <c r="L322" s="174" t="s">
        <v>57</v>
      </c>
      <c r="M322" s="174" t="s">
        <v>16</v>
      </c>
      <c r="N322" s="205" t="s">
        <v>58</v>
      </c>
      <c r="O322" s="202" t="s">
        <v>387</v>
      </c>
      <c r="P322" s="182"/>
      <c r="Q322" s="182" t="s">
        <v>884</v>
      </c>
      <c r="R322" s="182" t="s">
        <v>903</v>
      </c>
      <c r="S322" s="106" t="s">
        <v>1479</v>
      </c>
      <c r="T322" s="106"/>
      <c r="U322" s="106" t="s">
        <v>1482</v>
      </c>
      <c r="V322" s="106"/>
    </row>
    <row r="323" spans="1:22" x14ac:dyDescent="0.3">
      <c r="A323" s="182"/>
      <c r="B323" s="182" t="s">
        <v>749</v>
      </c>
      <c r="C323" s="191" t="s">
        <v>750</v>
      </c>
      <c r="D323" s="182"/>
      <c r="E323" s="182" t="s">
        <v>612</v>
      </c>
      <c r="F323" s="182" t="s">
        <v>751</v>
      </c>
      <c r="G323" s="174" t="s">
        <v>13</v>
      </c>
      <c r="H323" s="174">
        <v>1</v>
      </c>
      <c r="I323" s="204">
        <v>38760</v>
      </c>
      <c r="J323" s="226">
        <f>I323*H323</f>
        <v>38760</v>
      </c>
      <c r="K323" s="229">
        <f t="shared" si="15"/>
        <v>19380</v>
      </c>
      <c r="L323" s="182" t="s">
        <v>724</v>
      </c>
      <c r="M323" s="182" t="s">
        <v>16</v>
      </c>
      <c r="N323" s="182" t="s">
        <v>752</v>
      </c>
      <c r="O323" s="182"/>
      <c r="P323" s="182"/>
      <c r="Q323" s="185" t="s">
        <v>612</v>
      </c>
      <c r="R323" s="182" t="s">
        <v>1468</v>
      </c>
      <c r="S323" s="106" t="s">
        <v>1479</v>
      </c>
      <c r="T323" s="106" t="s">
        <v>1479</v>
      </c>
      <c r="U323" s="106"/>
      <c r="V323" s="140" t="s">
        <v>1503</v>
      </c>
    </row>
    <row r="324" spans="1:22" x14ac:dyDescent="0.3">
      <c r="A324" s="174">
        <v>6</v>
      </c>
      <c r="B324" s="174" t="s">
        <v>609</v>
      </c>
      <c r="C324" s="193" t="s">
        <v>482</v>
      </c>
      <c r="D324" s="174"/>
      <c r="E324" s="182" t="s">
        <v>472</v>
      </c>
      <c r="F324" s="174" t="s">
        <v>483</v>
      </c>
      <c r="G324" s="174" t="s">
        <v>13</v>
      </c>
      <c r="H324" s="174">
        <v>1</v>
      </c>
      <c r="I324" s="204">
        <v>38760</v>
      </c>
      <c r="J324" s="226">
        <f>I324*H324</f>
        <v>38760</v>
      </c>
      <c r="K324" s="229">
        <f t="shared" si="15"/>
        <v>19380</v>
      </c>
      <c r="L324" s="174" t="s">
        <v>484</v>
      </c>
      <c r="M324" s="174" t="s">
        <v>60</v>
      </c>
      <c r="N324" s="205" t="s">
        <v>485</v>
      </c>
      <c r="O324" s="202" t="s">
        <v>486</v>
      </c>
      <c r="P324" s="182"/>
      <c r="Q324" s="182" t="s">
        <v>1454</v>
      </c>
      <c r="R324" s="182" t="s">
        <v>903</v>
      </c>
      <c r="S324" s="106" t="s">
        <v>1479</v>
      </c>
      <c r="T324" s="106" t="s">
        <v>1479</v>
      </c>
      <c r="U324" s="106" t="s">
        <v>1483</v>
      </c>
      <c r="V324" s="106"/>
    </row>
    <row r="325" spans="1:22" x14ac:dyDescent="0.3">
      <c r="A325" s="185"/>
      <c r="B325" s="182"/>
      <c r="C325" s="235" t="s">
        <v>1228</v>
      </c>
      <c r="D325" s="182"/>
      <c r="E325" s="182" t="s">
        <v>793</v>
      </c>
      <c r="F325" s="182" t="s">
        <v>1229</v>
      </c>
      <c r="G325" s="174" t="s">
        <v>114</v>
      </c>
      <c r="H325" s="174">
        <v>1</v>
      </c>
      <c r="I325" s="204">
        <v>38760</v>
      </c>
      <c r="J325" s="228">
        <f>H325*I325</f>
        <v>38760</v>
      </c>
      <c r="K325" s="228">
        <f t="shared" si="15"/>
        <v>19380</v>
      </c>
      <c r="L325" s="182" t="s">
        <v>1231</v>
      </c>
      <c r="M325" s="182" t="s">
        <v>953</v>
      </c>
      <c r="N325" s="202" t="s">
        <v>1232</v>
      </c>
      <c r="O325" s="182"/>
      <c r="P325" s="182"/>
      <c r="Q325" s="177" t="s">
        <v>1444</v>
      </c>
      <c r="R325" s="182" t="s">
        <v>1473</v>
      </c>
      <c r="S325" s="106"/>
      <c r="T325" s="106" t="s">
        <v>1479</v>
      </c>
      <c r="U325" s="106"/>
      <c r="V325" s="106"/>
    </row>
    <row r="326" spans="1:22" x14ac:dyDescent="0.3">
      <c r="A326" s="185"/>
      <c r="B326" s="182"/>
      <c r="C326" s="235" t="s">
        <v>1228</v>
      </c>
      <c r="D326" s="182"/>
      <c r="E326" s="182" t="s">
        <v>793</v>
      </c>
      <c r="F326" s="182" t="s">
        <v>1229</v>
      </c>
      <c r="G326" s="174" t="s">
        <v>190</v>
      </c>
      <c r="H326" s="174">
        <v>2</v>
      </c>
      <c r="I326" s="204">
        <v>12540</v>
      </c>
      <c r="J326" s="228">
        <f>H326*I326</f>
        <v>25080</v>
      </c>
      <c r="K326" s="228">
        <f t="shared" si="15"/>
        <v>12540</v>
      </c>
      <c r="L326" s="182" t="s">
        <v>191</v>
      </c>
      <c r="M326" s="182" t="s">
        <v>192</v>
      </c>
      <c r="N326" s="202" t="s">
        <v>1230</v>
      </c>
      <c r="O326" s="182"/>
      <c r="P326" s="182"/>
      <c r="Q326" s="177" t="s">
        <v>1444</v>
      </c>
      <c r="R326" s="182" t="s">
        <v>1473</v>
      </c>
      <c r="S326" s="106"/>
      <c r="T326" s="106" t="s">
        <v>1479</v>
      </c>
      <c r="U326" s="106"/>
      <c r="V326" s="106"/>
    </row>
    <row r="327" spans="1:22" x14ac:dyDescent="0.3">
      <c r="A327" s="174">
        <v>12</v>
      </c>
      <c r="B327" s="174" t="s">
        <v>653</v>
      </c>
      <c r="C327" s="193" t="s">
        <v>157</v>
      </c>
      <c r="D327" s="174"/>
      <c r="E327" s="182" t="s">
        <v>142</v>
      </c>
      <c r="F327" s="174" t="s">
        <v>158</v>
      </c>
      <c r="G327" s="174" t="s">
        <v>114</v>
      </c>
      <c r="H327" s="174">
        <v>1</v>
      </c>
      <c r="I327" s="204">
        <v>38760</v>
      </c>
      <c r="J327" s="226">
        <f>I327*H327</f>
        <v>38760</v>
      </c>
      <c r="K327" s="229">
        <f t="shared" si="15"/>
        <v>19380</v>
      </c>
      <c r="L327" s="174" t="s">
        <v>144</v>
      </c>
      <c r="M327" s="174" t="s">
        <v>121</v>
      </c>
      <c r="N327" s="205" t="s">
        <v>159</v>
      </c>
      <c r="O327" s="202" t="s">
        <v>422</v>
      </c>
      <c r="P327" s="182"/>
      <c r="Q327" s="182" t="s">
        <v>109</v>
      </c>
      <c r="R327" s="182" t="s">
        <v>903</v>
      </c>
      <c r="S327" s="106" t="s">
        <v>1479</v>
      </c>
      <c r="T327" s="106" t="s">
        <v>1479</v>
      </c>
      <c r="U327" s="106"/>
      <c r="V327" s="106" t="s">
        <v>1503</v>
      </c>
    </row>
    <row r="328" spans="1:22" x14ac:dyDescent="0.3">
      <c r="A328" s="185"/>
      <c r="B328" s="182"/>
      <c r="C328" s="194" t="s">
        <v>942</v>
      </c>
      <c r="D328" s="182"/>
      <c r="E328" s="182" t="s">
        <v>943</v>
      </c>
      <c r="F328" s="182" t="s">
        <v>944</v>
      </c>
      <c r="G328" s="174" t="s">
        <v>114</v>
      </c>
      <c r="H328" s="174">
        <v>1</v>
      </c>
      <c r="I328" s="204">
        <v>38760</v>
      </c>
      <c r="J328" s="226">
        <f>H328*I328</f>
        <v>38760</v>
      </c>
      <c r="K328" s="229">
        <f t="shared" si="15"/>
        <v>19380</v>
      </c>
      <c r="L328" s="185" t="s">
        <v>126</v>
      </c>
      <c r="M328" s="182" t="s">
        <v>121</v>
      </c>
      <c r="N328" s="202" t="s">
        <v>945</v>
      </c>
      <c r="O328" s="182"/>
      <c r="P328" s="182"/>
      <c r="Q328" s="177" t="s">
        <v>1444</v>
      </c>
      <c r="R328" s="182" t="s">
        <v>1469</v>
      </c>
      <c r="S328" s="106"/>
      <c r="T328" s="106"/>
      <c r="U328" s="106"/>
      <c r="V328" s="106"/>
    </row>
    <row r="329" spans="1:22" x14ac:dyDescent="0.3">
      <c r="A329" s="175">
        <v>45</v>
      </c>
      <c r="B329" s="175" t="s">
        <v>633</v>
      </c>
      <c r="C329" s="196" t="s">
        <v>252</v>
      </c>
      <c r="D329" s="175"/>
      <c r="E329" s="176" t="s">
        <v>202</v>
      </c>
      <c r="F329" s="175" t="s">
        <v>253</v>
      </c>
      <c r="G329" s="175" t="s">
        <v>13</v>
      </c>
      <c r="H329" s="175">
        <v>1</v>
      </c>
      <c r="I329" s="204">
        <v>38760</v>
      </c>
      <c r="J329" s="227">
        <f>I329*H329</f>
        <v>38760</v>
      </c>
      <c r="K329" s="230">
        <f t="shared" si="15"/>
        <v>19380</v>
      </c>
      <c r="L329" s="175" t="s">
        <v>148</v>
      </c>
      <c r="M329" s="175" t="s">
        <v>17</v>
      </c>
      <c r="N329" s="207" t="s">
        <v>254</v>
      </c>
      <c r="O329" s="208" t="s">
        <v>391</v>
      </c>
      <c r="P329" s="187"/>
      <c r="Q329" s="182" t="s">
        <v>884</v>
      </c>
      <c r="R329" s="182" t="s">
        <v>903</v>
      </c>
      <c r="S329" s="106" t="s">
        <v>1479</v>
      </c>
      <c r="T329" s="106" t="s">
        <v>1479</v>
      </c>
      <c r="U329" s="106"/>
      <c r="V329" s="106" t="s">
        <v>1503</v>
      </c>
    </row>
    <row r="330" spans="1:22" x14ac:dyDescent="0.3">
      <c r="A330" s="182"/>
      <c r="B330" s="182"/>
      <c r="C330" s="191" t="s">
        <v>853</v>
      </c>
      <c r="D330" s="182"/>
      <c r="E330" s="182" t="s">
        <v>613</v>
      </c>
      <c r="F330" s="182" t="s">
        <v>854</v>
      </c>
      <c r="G330" s="174" t="s">
        <v>13</v>
      </c>
      <c r="H330" s="174">
        <v>1</v>
      </c>
      <c r="I330" s="204">
        <v>38760</v>
      </c>
      <c r="J330" s="226">
        <f>I330*H330</f>
        <v>38760</v>
      </c>
      <c r="K330" s="229">
        <f t="shared" si="15"/>
        <v>19380</v>
      </c>
      <c r="L330" s="182" t="s">
        <v>18</v>
      </c>
      <c r="M330" s="182" t="s">
        <v>17</v>
      </c>
      <c r="N330" s="202" t="s">
        <v>855</v>
      </c>
      <c r="O330" s="182"/>
      <c r="P330" s="182" t="s">
        <v>881</v>
      </c>
      <c r="Q330" s="185" t="s">
        <v>75</v>
      </c>
      <c r="R330" s="182"/>
      <c r="S330" s="106"/>
      <c r="T330" s="106"/>
      <c r="U330" s="106"/>
      <c r="V330" s="106"/>
    </row>
    <row r="331" spans="1:22" x14ac:dyDescent="0.3">
      <c r="A331" s="185"/>
      <c r="B331" s="182"/>
      <c r="C331" s="192" t="s">
        <v>1367</v>
      </c>
      <c r="D331" s="182"/>
      <c r="E331" s="182" t="s">
        <v>793</v>
      </c>
      <c r="F331" s="182" t="s">
        <v>1368</v>
      </c>
      <c r="G331" s="174" t="s">
        <v>114</v>
      </c>
      <c r="H331" s="174">
        <v>1</v>
      </c>
      <c r="I331" s="204">
        <v>38760</v>
      </c>
      <c r="J331" s="228">
        <f>H331*I331</f>
        <v>38760</v>
      </c>
      <c r="K331" s="228">
        <f t="shared" si="15"/>
        <v>19380</v>
      </c>
      <c r="L331" s="182" t="s">
        <v>1369</v>
      </c>
      <c r="M331" s="182" t="s">
        <v>1370</v>
      </c>
      <c r="N331" s="202" t="s">
        <v>1371</v>
      </c>
      <c r="O331" s="182"/>
      <c r="P331" s="182"/>
      <c r="Q331" s="177" t="s">
        <v>1444</v>
      </c>
      <c r="R331" s="182"/>
      <c r="S331" s="106"/>
      <c r="T331" s="106"/>
      <c r="U331" s="106"/>
      <c r="V331" s="106"/>
    </row>
    <row r="332" spans="1:22" x14ac:dyDescent="0.3">
      <c r="A332" s="182"/>
      <c r="B332" s="182"/>
      <c r="C332" s="238" t="s">
        <v>1367</v>
      </c>
      <c r="D332" s="182"/>
      <c r="E332" s="182" t="s">
        <v>793</v>
      </c>
      <c r="F332" s="182" t="s">
        <v>1029</v>
      </c>
      <c r="G332" s="174" t="s">
        <v>190</v>
      </c>
      <c r="H332" s="174">
        <v>1</v>
      </c>
      <c r="I332" s="204">
        <v>12540</v>
      </c>
      <c r="J332" s="228">
        <f>H332*I332</f>
        <v>12540</v>
      </c>
      <c r="K332" s="228">
        <f t="shared" si="15"/>
        <v>6270</v>
      </c>
      <c r="L332" s="182" t="s">
        <v>908</v>
      </c>
      <c r="M332" s="182" t="s">
        <v>192</v>
      </c>
      <c r="N332" s="202" t="s">
        <v>1394</v>
      </c>
      <c r="O332" s="182"/>
      <c r="P332" s="182"/>
      <c r="Q332" s="177" t="s">
        <v>1444</v>
      </c>
      <c r="R332" s="241" t="s">
        <v>1475</v>
      </c>
      <c r="S332" s="106"/>
      <c r="T332" s="106" t="s">
        <v>1479</v>
      </c>
      <c r="U332" s="106"/>
      <c r="V332" s="106"/>
    </row>
    <row r="333" spans="1:22" x14ac:dyDescent="0.3">
      <c r="A333" s="185"/>
      <c r="B333" s="182"/>
      <c r="C333" s="238" t="s">
        <v>1523</v>
      </c>
      <c r="D333" s="182"/>
      <c r="E333" s="182" t="s">
        <v>788</v>
      </c>
      <c r="F333" s="182" t="s">
        <v>1375</v>
      </c>
      <c r="G333" s="174" t="s">
        <v>13</v>
      </c>
      <c r="H333" s="174">
        <v>1</v>
      </c>
      <c r="I333" s="204">
        <v>38760</v>
      </c>
      <c r="J333" s="228">
        <v>38760</v>
      </c>
      <c r="K333" s="228">
        <f t="shared" si="15"/>
        <v>19380</v>
      </c>
      <c r="L333" s="182"/>
      <c r="M333" s="182"/>
      <c r="N333" s="202"/>
      <c r="O333" s="182"/>
      <c r="P333" s="182"/>
      <c r="Q333" s="177"/>
      <c r="R333" s="182" t="s">
        <v>1475</v>
      </c>
      <c r="S333" s="106"/>
      <c r="T333" s="106"/>
      <c r="U333" s="106"/>
      <c r="V333" s="106"/>
    </row>
    <row r="334" spans="1:22" x14ac:dyDescent="0.3">
      <c r="A334" s="174">
        <v>6</v>
      </c>
      <c r="B334" s="210" t="s">
        <v>630</v>
      </c>
      <c r="C334" s="193" t="s">
        <v>38</v>
      </c>
      <c r="D334" s="174">
        <v>131</v>
      </c>
      <c r="E334" s="182" t="s">
        <v>26</v>
      </c>
      <c r="F334" s="174" t="s">
        <v>33</v>
      </c>
      <c r="G334" s="174" t="s">
        <v>13</v>
      </c>
      <c r="H334" s="174">
        <v>1</v>
      </c>
      <c r="I334" s="204">
        <v>38760</v>
      </c>
      <c r="J334" s="226">
        <f>I334*H334</f>
        <v>38760</v>
      </c>
      <c r="K334" s="229">
        <f t="shared" ref="K334:K369" si="16">J334/2</f>
        <v>19380</v>
      </c>
      <c r="L334" s="174" t="s">
        <v>39</v>
      </c>
      <c r="M334" s="174" t="s">
        <v>40</v>
      </c>
      <c r="N334" s="205" t="s">
        <v>41</v>
      </c>
      <c r="O334" s="202" t="s">
        <v>393</v>
      </c>
      <c r="P334" s="182"/>
      <c r="Q334" s="182" t="s">
        <v>884</v>
      </c>
      <c r="R334" s="182" t="s">
        <v>903</v>
      </c>
      <c r="S334" s="106" t="s">
        <v>1479</v>
      </c>
      <c r="T334" s="106" t="s">
        <v>1479</v>
      </c>
      <c r="U334" s="106"/>
      <c r="V334" s="106" t="s">
        <v>1503</v>
      </c>
    </row>
    <row r="335" spans="1:22" x14ac:dyDescent="0.3">
      <c r="A335" s="185"/>
      <c r="B335" s="182"/>
      <c r="C335" s="192" t="s">
        <v>1404</v>
      </c>
      <c r="D335" s="182"/>
      <c r="E335" s="182" t="s">
        <v>793</v>
      </c>
      <c r="F335" s="182" t="s">
        <v>793</v>
      </c>
      <c r="G335" s="174" t="s">
        <v>114</v>
      </c>
      <c r="H335" s="174">
        <v>1</v>
      </c>
      <c r="I335" s="204">
        <v>38760</v>
      </c>
      <c r="J335" s="228">
        <f>H335*I335</f>
        <v>38760</v>
      </c>
      <c r="K335" s="228">
        <f t="shared" si="16"/>
        <v>19380</v>
      </c>
      <c r="L335" s="182" t="s">
        <v>724</v>
      </c>
      <c r="M335" s="182" t="s">
        <v>16</v>
      </c>
      <c r="N335" s="202" t="s">
        <v>1405</v>
      </c>
      <c r="O335" s="182"/>
      <c r="P335" s="182"/>
      <c r="Q335" s="177" t="s">
        <v>1444</v>
      </c>
      <c r="R335" s="182"/>
      <c r="S335" s="106"/>
      <c r="T335" s="106"/>
      <c r="U335" s="106"/>
      <c r="V335" s="106"/>
    </row>
    <row r="336" spans="1:22" x14ac:dyDescent="0.3">
      <c r="A336" s="175">
        <v>37</v>
      </c>
      <c r="B336" s="210" t="s">
        <v>715</v>
      </c>
      <c r="C336" s="196" t="s">
        <v>230</v>
      </c>
      <c r="D336" s="175"/>
      <c r="E336" s="176" t="s">
        <v>75</v>
      </c>
      <c r="F336" s="175" t="s">
        <v>231</v>
      </c>
      <c r="G336" s="175" t="s">
        <v>13</v>
      </c>
      <c r="H336" s="175">
        <v>1</v>
      </c>
      <c r="I336" s="204">
        <v>38760</v>
      </c>
      <c r="J336" s="227">
        <f>I336*H336</f>
        <v>38760</v>
      </c>
      <c r="K336" s="230">
        <f t="shared" si="16"/>
        <v>19380</v>
      </c>
      <c r="L336" s="175" t="s">
        <v>23</v>
      </c>
      <c r="M336" s="175" t="s">
        <v>16</v>
      </c>
      <c r="N336" s="207" t="s">
        <v>232</v>
      </c>
      <c r="O336" s="208" t="s">
        <v>392</v>
      </c>
      <c r="P336" s="187"/>
      <c r="Q336" s="182" t="s">
        <v>884</v>
      </c>
      <c r="R336" s="182" t="s">
        <v>903</v>
      </c>
      <c r="S336" s="106" t="s">
        <v>1479</v>
      </c>
      <c r="T336" s="106" t="s">
        <v>1479</v>
      </c>
      <c r="U336" s="106"/>
      <c r="V336" s="106" t="s">
        <v>1503</v>
      </c>
    </row>
    <row r="337" spans="1:22" x14ac:dyDescent="0.3">
      <c r="A337" s="174">
        <v>15</v>
      </c>
      <c r="B337" s="174" t="s">
        <v>637</v>
      </c>
      <c r="C337" s="193" t="s">
        <v>69</v>
      </c>
      <c r="D337" s="174">
        <v>131</v>
      </c>
      <c r="E337" s="182" t="s">
        <v>21</v>
      </c>
      <c r="F337" s="174" t="s">
        <v>22</v>
      </c>
      <c r="G337" s="174" t="s">
        <v>13</v>
      </c>
      <c r="H337" s="174">
        <v>1</v>
      </c>
      <c r="I337" s="204">
        <v>38760</v>
      </c>
      <c r="J337" s="226">
        <f>I337*H337</f>
        <v>38760</v>
      </c>
      <c r="K337" s="229">
        <f t="shared" si="16"/>
        <v>19380</v>
      </c>
      <c r="L337" s="174" t="s">
        <v>23</v>
      </c>
      <c r="M337" s="174" t="s">
        <v>16</v>
      </c>
      <c r="N337" s="205" t="s">
        <v>70</v>
      </c>
      <c r="O337" s="202">
        <v>4811570707</v>
      </c>
      <c r="P337" s="182"/>
      <c r="Q337" s="182" t="s">
        <v>884</v>
      </c>
      <c r="R337" s="182" t="s">
        <v>903</v>
      </c>
      <c r="S337" s="106" t="s">
        <v>1479</v>
      </c>
      <c r="T337" s="106" t="s">
        <v>1479</v>
      </c>
      <c r="U337" s="106"/>
      <c r="V337" s="106" t="s">
        <v>1503</v>
      </c>
    </row>
    <row r="338" spans="1:22" x14ac:dyDescent="0.3">
      <c r="A338" s="182"/>
      <c r="B338" s="182"/>
      <c r="C338" s="191" t="s">
        <v>812</v>
      </c>
      <c r="D338" s="182"/>
      <c r="E338" s="182" t="s">
        <v>611</v>
      </c>
      <c r="F338" s="182" t="s">
        <v>504</v>
      </c>
      <c r="G338" s="174" t="s">
        <v>13</v>
      </c>
      <c r="H338" s="174">
        <v>1</v>
      </c>
      <c r="I338" s="204">
        <v>38760</v>
      </c>
      <c r="J338" s="226">
        <f>I338*H338</f>
        <v>38760</v>
      </c>
      <c r="K338" s="229">
        <f t="shared" si="16"/>
        <v>19380</v>
      </c>
      <c r="L338" s="182" t="s">
        <v>813</v>
      </c>
      <c r="M338" s="182" t="s">
        <v>16</v>
      </c>
      <c r="N338" s="202" t="s">
        <v>815</v>
      </c>
      <c r="O338" s="182"/>
      <c r="P338" s="182"/>
      <c r="Q338" s="185" t="s">
        <v>75</v>
      </c>
      <c r="R338" s="182" t="s">
        <v>1468</v>
      </c>
      <c r="S338" s="106"/>
      <c r="T338" s="106"/>
      <c r="U338" s="106"/>
      <c r="V338" s="106"/>
    </row>
    <row r="339" spans="1:22" x14ac:dyDescent="0.3">
      <c r="A339" s="185"/>
      <c r="B339" s="182"/>
      <c r="C339" s="194" t="s">
        <v>1008</v>
      </c>
      <c r="D339" s="182"/>
      <c r="E339" s="182" t="s">
        <v>788</v>
      </c>
      <c r="F339" s="182" t="s">
        <v>1009</v>
      </c>
      <c r="G339" s="174" t="s">
        <v>114</v>
      </c>
      <c r="H339" s="174">
        <v>1</v>
      </c>
      <c r="I339" s="204">
        <v>38760</v>
      </c>
      <c r="J339" s="226">
        <f>H339*I339</f>
        <v>38760</v>
      </c>
      <c r="K339" s="229">
        <f t="shared" si="16"/>
        <v>19380</v>
      </c>
      <c r="L339" s="182" t="s">
        <v>191</v>
      </c>
      <c r="M339" s="182" t="s">
        <v>121</v>
      </c>
      <c r="N339" s="202" t="s">
        <v>1010</v>
      </c>
      <c r="O339" s="182"/>
      <c r="P339" s="182"/>
      <c r="Q339" s="177" t="s">
        <v>1444</v>
      </c>
      <c r="R339" s="182" t="s">
        <v>1469</v>
      </c>
      <c r="S339" s="106" t="s">
        <v>1479</v>
      </c>
      <c r="T339" s="106" t="s">
        <v>1479</v>
      </c>
      <c r="U339" s="106" t="s">
        <v>1483</v>
      </c>
      <c r="V339" s="106"/>
    </row>
    <row r="340" spans="1:22" x14ac:dyDescent="0.3">
      <c r="A340" s="182"/>
      <c r="B340" s="182" t="s">
        <v>721</v>
      </c>
      <c r="C340" s="191" t="s">
        <v>722</v>
      </c>
      <c r="D340" s="182"/>
      <c r="E340" s="182" t="s">
        <v>612</v>
      </c>
      <c r="F340" s="182" t="s">
        <v>723</v>
      </c>
      <c r="G340" s="174" t="s">
        <v>13</v>
      </c>
      <c r="H340" s="174">
        <v>1</v>
      </c>
      <c r="I340" s="204">
        <v>38760</v>
      </c>
      <c r="J340" s="226">
        <f>I340*H340</f>
        <v>38760</v>
      </c>
      <c r="K340" s="229">
        <f t="shared" si="16"/>
        <v>19380</v>
      </c>
      <c r="L340" s="182" t="s">
        <v>724</v>
      </c>
      <c r="M340" s="182" t="s">
        <v>16</v>
      </c>
      <c r="N340" s="182" t="s">
        <v>725</v>
      </c>
      <c r="O340" s="182"/>
      <c r="P340" s="182"/>
      <c r="Q340" s="185" t="s">
        <v>612</v>
      </c>
      <c r="R340" s="182" t="s">
        <v>1468</v>
      </c>
      <c r="S340" s="106" t="s">
        <v>1479</v>
      </c>
      <c r="T340" s="106" t="s">
        <v>1479</v>
      </c>
      <c r="U340" s="106" t="s">
        <v>1483</v>
      </c>
      <c r="V340" s="106"/>
    </row>
    <row r="341" spans="1:22" x14ac:dyDescent="0.3">
      <c r="A341" s="185"/>
      <c r="B341" s="182"/>
      <c r="C341" s="192" t="s">
        <v>1374</v>
      </c>
      <c r="D341" s="182"/>
      <c r="E341" s="182" t="s">
        <v>788</v>
      </c>
      <c r="F341" s="182" t="s">
        <v>1375</v>
      </c>
      <c r="G341" s="174" t="s">
        <v>114</v>
      </c>
      <c r="H341" s="174">
        <v>1</v>
      </c>
      <c r="I341" s="204">
        <v>38760</v>
      </c>
      <c r="J341" s="228">
        <f>H341*I341</f>
        <v>38760</v>
      </c>
      <c r="K341" s="228">
        <f t="shared" si="16"/>
        <v>19380</v>
      </c>
      <c r="L341" s="182" t="s">
        <v>1175</v>
      </c>
      <c r="M341" s="182" t="s">
        <v>1176</v>
      </c>
      <c r="N341" s="202" t="s">
        <v>1376</v>
      </c>
      <c r="O341" s="182"/>
      <c r="P341" s="182"/>
      <c r="Q341" s="177" t="s">
        <v>1444</v>
      </c>
      <c r="R341" s="182"/>
      <c r="S341" s="106"/>
      <c r="T341" s="106"/>
      <c r="U341" s="106"/>
      <c r="V341" s="106"/>
    </row>
    <row r="342" spans="1:22" x14ac:dyDescent="0.3">
      <c r="A342" s="185"/>
      <c r="B342" s="182"/>
      <c r="C342" s="192" t="s">
        <v>1070</v>
      </c>
      <c r="D342" s="182"/>
      <c r="E342" s="182" t="s">
        <v>472</v>
      </c>
      <c r="F342" s="182" t="s">
        <v>1071</v>
      </c>
      <c r="G342" s="174" t="s">
        <v>114</v>
      </c>
      <c r="H342" s="174">
        <v>3</v>
      </c>
      <c r="I342" s="204">
        <v>38760</v>
      </c>
      <c r="J342" s="226">
        <f>H342*I342</f>
        <v>116280</v>
      </c>
      <c r="K342" s="229">
        <f t="shared" si="16"/>
        <v>58140</v>
      </c>
      <c r="L342" s="182" t="s">
        <v>293</v>
      </c>
      <c r="M342" s="182" t="s">
        <v>60</v>
      </c>
      <c r="N342" s="202" t="s">
        <v>1072</v>
      </c>
      <c r="O342" s="182"/>
      <c r="P342" s="182"/>
      <c r="Q342" s="177" t="s">
        <v>1444</v>
      </c>
      <c r="R342" s="182"/>
      <c r="S342" s="106"/>
      <c r="T342" s="106"/>
      <c r="U342" s="106"/>
      <c r="V342" s="106"/>
    </row>
    <row r="343" spans="1:22" x14ac:dyDescent="0.3">
      <c r="A343" s="185"/>
      <c r="B343" s="182"/>
      <c r="C343" s="194" t="s">
        <v>1037</v>
      </c>
      <c r="D343" s="182"/>
      <c r="E343" s="182" t="s">
        <v>109</v>
      </c>
      <c r="F343" s="182" t="s">
        <v>154</v>
      </c>
      <c r="G343" s="174" t="s">
        <v>114</v>
      </c>
      <c r="H343" s="174">
        <v>1</v>
      </c>
      <c r="I343" s="204">
        <v>38760</v>
      </c>
      <c r="J343" s="226">
        <f>H343*I343</f>
        <v>38760</v>
      </c>
      <c r="K343" s="229">
        <f t="shared" si="16"/>
        <v>19380</v>
      </c>
      <c r="L343" s="182" t="s">
        <v>293</v>
      </c>
      <c r="M343" s="182" t="s">
        <v>60</v>
      </c>
      <c r="N343" s="202" t="s">
        <v>1038</v>
      </c>
      <c r="O343" s="182"/>
      <c r="P343" s="182"/>
      <c r="Q343" s="177" t="s">
        <v>1444</v>
      </c>
      <c r="R343" s="182" t="s">
        <v>1469</v>
      </c>
      <c r="S343" s="106" t="s">
        <v>1479</v>
      </c>
      <c r="T343" s="106" t="s">
        <v>1479</v>
      </c>
      <c r="U343" s="106"/>
      <c r="V343" s="106"/>
    </row>
    <row r="344" spans="1:22" x14ac:dyDescent="0.3">
      <c r="A344" s="185"/>
      <c r="B344" s="182"/>
      <c r="C344" s="235" t="s">
        <v>1384</v>
      </c>
      <c r="D344" s="182"/>
      <c r="E344" s="182" t="s">
        <v>793</v>
      </c>
      <c r="F344" s="182" t="s">
        <v>969</v>
      </c>
      <c r="G344" s="174" t="s">
        <v>114</v>
      </c>
      <c r="H344" s="174">
        <v>1</v>
      </c>
      <c r="I344" s="204">
        <v>38760</v>
      </c>
      <c r="J344" s="228">
        <f>H344*I344</f>
        <v>38760</v>
      </c>
      <c r="K344" s="228">
        <f t="shared" si="16"/>
        <v>19380</v>
      </c>
      <c r="L344" s="182" t="s">
        <v>741</v>
      </c>
      <c r="M344" s="182" t="s">
        <v>740</v>
      </c>
      <c r="N344" s="202" t="s">
        <v>1385</v>
      </c>
      <c r="O344" s="182"/>
      <c r="P344" s="182"/>
      <c r="Q344" s="177" t="s">
        <v>1444</v>
      </c>
      <c r="R344" s="182" t="s">
        <v>1473</v>
      </c>
      <c r="S344" s="106"/>
      <c r="T344" s="106" t="s">
        <v>1479</v>
      </c>
      <c r="U344" s="106"/>
      <c r="V344" s="106"/>
    </row>
    <row r="345" spans="1:22" x14ac:dyDescent="0.3">
      <c r="A345" s="175">
        <v>31</v>
      </c>
      <c r="B345" s="217"/>
      <c r="C345" s="196" t="s">
        <v>212</v>
      </c>
      <c r="D345" s="175"/>
      <c r="E345" s="176" t="s">
        <v>213</v>
      </c>
      <c r="F345" s="175" t="s">
        <v>214</v>
      </c>
      <c r="G345" s="175" t="s">
        <v>13</v>
      </c>
      <c r="H345" s="175">
        <v>1</v>
      </c>
      <c r="I345" s="204">
        <v>38760</v>
      </c>
      <c r="J345" s="227">
        <f>I345*H345</f>
        <v>38760</v>
      </c>
      <c r="K345" s="230">
        <f t="shared" si="16"/>
        <v>19380</v>
      </c>
      <c r="L345" s="175" t="s">
        <v>18</v>
      </c>
      <c r="M345" s="175" t="s">
        <v>17</v>
      </c>
      <c r="N345" s="207" t="s">
        <v>215</v>
      </c>
      <c r="O345" s="208" t="s">
        <v>394</v>
      </c>
      <c r="P345" s="187"/>
      <c r="Q345" s="182" t="s">
        <v>884</v>
      </c>
      <c r="R345" s="182" t="s">
        <v>903</v>
      </c>
      <c r="S345" s="106"/>
      <c r="T345" s="106" t="s">
        <v>1479</v>
      </c>
      <c r="U345" s="106"/>
      <c r="V345" s="106"/>
    </row>
    <row r="346" spans="1:22" x14ac:dyDescent="0.3">
      <c r="A346" s="182"/>
      <c r="B346" s="182"/>
      <c r="C346" s="191" t="s">
        <v>821</v>
      </c>
      <c r="D346" s="182"/>
      <c r="E346" s="182" t="s">
        <v>613</v>
      </c>
      <c r="F346" s="182" t="s">
        <v>822</v>
      </c>
      <c r="G346" s="174" t="s">
        <v>13</v>
      </c>
      <c r="H346" s="174">
        <v>1</v>
      </c>
      <c r="I346" s="204">
        <v>38760</v>
      </c>
      <c r="J346" s="226">
        <f>I346*H346</f>
        <v>38760</v>
      </c>
      <c r="K346" s="229">
        <f t="shared" si="16"/>
        <v>19380</v>
      </c>
      <c r="L346" s="182" t="s">
        <v>823</v>
      </c>
      <c r="M346" s="182" t="s">
        <v>60</v>
      </c>
      <c r="N346" s="202" t="s">
        <v>825</v>
      </c>
      <c r="O346" s="182"/>
      <c r="P346" s="182"/>
      <c r="Q346" s="185" t="s">
        <v>75</v>
      </c>
      <c r="R346" s="182" t="s">
        <v>1468</v>
      </c>
      <c r="S346" s="106"/>
      <c r="T346" s="106"/>
      <c r="U346" s="106"/>
      <c r="V346" s="106"/>
    </row>
    <row r="347" spans="1:22" x14ac:dyDescent="0.3">
      <c r="A347" s="182"/>
      <c r="B347" s="182"/>
      <c r="C347" s="191" t="s">
        <v>821</v>
      </c>
      <c r="D347" s="182"/>
      <c r="E347" s="182" t="s">
        <v>613</v>
      </c>
      <c r="F347" s="182" t="s">
        <v>822</v>
      </c>
      <c r="G347" s="174" t="s">
        <v>13</v>
      </c>
      <c r="H347" s="174">
        <v>1</v>
      </c>
      <c r="I347" s="204">
        <v>38760</v>
      </c>
      <c r="J347" s="226">
        <f>I347*H347</f>
        <v>38760</v>
      </c>
      <c r="K347" s="229">
        <f t="shared" si="16"/>
        <v>19380</v>
      </c>
      <c r="L347" s="182" t="s">
        <v>823</v>
      </c>
      <c r="M347" s="182" t="s">
        <v>46</v>
      </c>
      <c r="N347" s="202" t="s">
        <v>824</v>
      </c>
      <c r="O347" s="182"/>
      <c r="P347" s="182"/>
      <c r="Q347" s="185" t="s">
        <v>75</v>
      </c>
      <c r="R347" s="182" t="s">
        <v>1468</v>
      </c>
      <c r="S347" s="106"/>
      <c r="T347" s="106"/>
      <c r="U347" s="106"/>
      <c r="V347" s="106"/>
    </row>
    <row r="348" spans="1:22" x14ac:dyDescent="0.3">
      <c r="A348" s="174">
        <v>3</v>
      </c>
      <c r="B348" s="210" t="s">
        <v>620</v>
      </c>
      <c r="C348" s="193" t="s">
        <v>29</v>
      </c>
      <c r="D348" s="174">
        <v>131</v>
      </c>
      <c r="E348" s="182" t="s">
        <v>26</v>
      </c>
      <c r="F348" s="174" t="s">
        <v>30</v>
      </c>
      <c r="G348" s="174" t="s">
        <v>13</v>
      </c>
      <c r="H348" s="174">
        <v>1</v>
      </c>
      <c r="I348" s="204">
        <v>38760</v>
      </c>
      <c r="J348" s="226">
        <f>I348*H348</f>
        <v>38760</v>
      </c>
      <c r="K348" s="229">
        <f t="shared" si="16"/>
        <v>19380</v>
      </c>
      <c r="L348" s="174" t="s">
        <v>23</v>
      </c>
      <c r="M348" s="174" t="s">
        <v>16</v>
      </c>
      <c r="N348" s="205" t="s">
        <v>31</v>
      </c>
      <c r="O348" s="202" t="s">
        <v>395</v>
      </c>
      <c r="P348" s="182"/>
      <c r="Q348" s="182" t="s">
        <v>884</v>
      </c>
      <c r="R348" s="182" t="s">
        <v>903</v>
      </c>
      <c r="S348" s="106" t="s">
        <v>1479</v>
      </c>
      <c r="T348" s="106" t="s">
        <v>1479</v>
      </c>
      <c r="U348" s="106"/>
      <c r="V348" s="106" t="s">
        <v>1503</v>
      </c>
    </row>
    <row r="349" spans="1:22" x14ac:dyDescent="0.3">
      <c r="A349" s="182"/>
      <c r="B349" s="182"/>
      <c r="C349" s="235" t="s">
        <v>1148</v>
      </c>
      <c r="D349" s="182"/>
      <c r="E349" s="182" t="s">
        <v>1149</v>
      </c>
      <c r="F349" s="182" t="s">
        <v>1149</v>
      </c>
      <c r="G349" s="174" t="s">
        <v>114</v>
      </c>
      <c r="H349" s="174">
        <v>2</v>
      </c>
      <c r="I349" s="204">
        <v>38760</v>
      </c>
      <c r="J349" s="228">
        <f>H349*I349</f>
        <v>77520</v>
      </c>
      <c r="K349" s="228">
        <f t="shared" si="16"/>
        <v>38760</v>
      </c>
      <c r="L349" s="182" t="s">
        <v>1046</v>
      </c>
      <c r="M349" s="182" t="s">
        <v>1047</v>
      </c>
      <c r="N349" s="202" t="s">
        <v>1150</v>
      </c>
      <c r="O349" s="182"/>
      <c r="P349" s="182"/>
      <c r="Q349" s="177" t="s">
        <v>1444</v>
      </c>
      <c r="R349" s="182" t="s">
        <v>1473</v>
      </c>
      <c r="S349" s="106"/>
      <c r="T349" s="106" t="s">
        <v>1479</v>
      </c>
      <c r="U349" s="106"/>
      <c r="V349" s="106"/>
    </row>
    <row r="350" spans="1:22" x14ac:dyDescent="0.3">
      <c r="A350" s="182" t="s">
        <v>1464</v>
      </c>
      <c r="B350" s="182"/>
      <c r="C350" s="235" t="s">
        <v>1192</v>
      </c>
      <c r="D350" s="182"/>
      <c r="E350" s="182" t="s">
        <v>1179</v>
      </c>
      <c r="F350" s="182" t="s">
        <v>1193</v>
      </c>
      <c r="G350" s="174" t="s">
        <v>114</v>
      </c>
      <c r="H350" s="174">
        <v>1</v>
      </c>
      <c r="I350" s="204">
        <v>38760</v>
      </c>
      <c r="J350" s="228">
        <f>H350*I350</f>
        <v>38760</v>
      </c>
      <c r="K350" s="228">
        <f t="shared" si="16"/>
        <v>19380</v>
      </c>
      <c r="L350" s="182" t="s">
        <v>136</v>
      </c>
      <c r="M350" s="182" t="s">
        <v>16</v>
      </c>
      <c r="N350" s="202" t="s">
        <v>99</v>
      </c>
      <c r="O350" s="182"/>
      <c r="P350" s="182"/>
      <c r="Q350" s="177" t="s">
        <v>1444</v>
      </c>
      <c r="R350" s="182" t="s">
        <v>1473</v>
      </c>
      <c r="S350" s="106"/>
      <c r="T350" s="106" t="s">
        <v>1479</v>
      </c>
      <c r="U350" s="106"/>
      <c r="V350" s="106"/>
    </row>
    <row r="351" spans="1:22" x14ac:dyDescent="0.3">
      <c r="A351" s="182"/>
      <c r="B351" s="182"/>
      <c r="C351" s="238" t="s">
        <v>848</v>
      </c>
      <c r="D351" s="182"/>
      <c r="E351" s="182" t="s">
        <v>845</v>
      </c>
      <c r="F351" s="182" t="s">
        <v>846</v>
      </c>
      <c r="G351" s="174" t="s">
        <v>13</v>
      </c>
      <c r="H351" s="174">
        <v>1</v>
      </c>
      <c r="I351" s="204">
        <v>38760</v>
      </c>
      <c r="J351" s="226">
        <f>I351*H351</f>
        <v>38760</v>
      </c>
      <c r="K351" s="229">
        <f t="shared" si="16"/>
        <v>19380</v>
      </c>
      <c r="L351" s="182" t="s">
        <v>23</v>
      </c>
      <c r="M351" s="182" t="s">
        <v>16</v>
      </c>
      <c r="N351" s="202" t="s">
        <v>847</v>
      </c>
      <c r="O351" s="182"/>
      <c r="P351" s="182" t="s">
        <v>877</v>
      </c>
      <c r="Q351" s="185" t="s">
        <v>75</v>
      </c>
      <c r="R351" s="182" t="s">
        <v>1475</v>
      </c>
      <c r="S351" s="106"/>
      <c r="T351" s="106"/>
      <c r="U351" s="106"/>
      <c r="V351" s="106"/>
    </row>
    <row r="352" spans="1:22" x14ac:dyDescent="0.3">
      <c r="A352" s="175">
        <v>42</v>
      </c>
      <c r="B352" s="212" t="s">
        <v>713</v>
      </c>
      <c r="C352" s="181" t="s">
        <v>242</v>
      </c>
      <c r="D352" s="175"/>
      <c r="E352" s="176" t="s">
        <v>202</v>
      </c>
      <c r="F352" s="175" t="s">
        <v>243</v>
      </c>
      <c r="G352" s="175" t="s">
        <v>13</v>
      </c>
      <c r="H352" s="175">
        <v>1</v>
      </c>
      <c r="I352" s="204">
        <v>38760</v>
      </c>
      <c r="J352" s="227">
        <f>I352*H352</f>
        <v>38760</v>
      </c>
      <c r="K352" s="230">
        <f t="shared" si="16"/>
        <v>19380</v>
      </c>
      <c r="L352" s="175" t="s">
        <v>81</v>
      </c>
      <c r="M352" s="175" t="s">
        <v>17</v>
      </c>
      <c r="N352" s="207" t="s">
        <v>249</v>
      </c>
      <c r="O352" s="208" t="s">
        <v>404</v>
      </c>
      <c r="P352" s="187"/>
      <c r="Q352" s="182" t="s">
        <v>884</v>
      </c>
      <c r="R352" s="182"/>
      <c r="S352" s="106"/>
      <c r="T352" s="106"/>
      <c r="U352" s="106"/>
      <c r="V352" s="106"/>
    </row>
    <row r="353" spans="1:22" x14ac:dyDescent="0.3">
      <c r="A353" s="174">
        <v>18</v>
      </c>
      <c r="B353" s="174" t="s">
        <v>602</v>
      </c>
      <c r="C353" s="196" t="s">
        <v>548</v>
      </c>
      <c r="D353" s="175"/>
      <c r="E353" s="176" t="s">
        <v>472</v>
      </c>
      <c r="F353" s="175" t="s">
        <v>488</v>
      </c>
      <c r="G353" s="175" t="s">
        <v>13</v>
      </c>
      <c r="H353" s="175">
        <v>1</v>
      </c>
      <c r="I353" s="206">
        <v>38760</v>
      </c>
      <c r="J353" s="227">
        <f>I353*H353</f>
        <v>38760</v>
      </c>
      <c r="K353" s="230">
        <f t="shared" si="16"/>
        <v>19380</v>
      </c>
      <c r="L353" s="175" t="s">
        <v>136</v>
      </c>
      <c r="M353" s="175" t="s">
        <v>16</v>
      </c>
      <c r="N353" s="207" t="s">
        <v>549</v>
      </c>
      <c r="O353" s="208" t="s">
        <v>550</v>
      </c>
      <c r="P353" s="187"/>
      <c r="Q353" s="182" t="s">
        <v>1454</v>
      </c>
      <c r="R353" s="182" t="s">
        <v>903</v>
      </c>
      <c r="S353" s="106" t="s">
        <v>1479</v>
      </c>
      <c r="T353" s="106"/>
      <c r="U353" s="106" t="s">
        <v>1483</v>
      </c>
      <c r="V353" s="106"/>
    </row>
    <row r="354" spans="1:22" x14ac:dyDescent="0.3">
      <c r="A354" s="175">
        <v>48</v>
      </c>
      <c r="B354" s="184" t="s">
        <v>623</v>
      </c>
      <c r="C354" s="200" t="s">
        <v>407</v>
      </c>
      <c r="D354" s="176"/>
      <c r="E354" s="176" t="s">
        <v>83</v>
      </c>
      <c r="F354" s="176" t="s">
        <v>408</v>
      </c>
      <c r="G354" s="175" t="s">
        <v>13</v>
      </c>
      <c r="H354" s="216">
        <v>1</v>
      </c>
      <c r="I354" s="206">
        <v>38760</v>
      </c>
      <c r="J354" s="227">
        <v>38760</v>
      </c>
      <c r="K354" s="230">
        <f t="shared" si="16"/>
        <v>19380</v>
      </c>
      <c r="L354" s="176" t="s">
        <v>98</v>
      </c>
      <c r="M354" s="176" t="s">
        <v>16</v>
      </c>
      <c r="N354" s="207" t="s">
        <v>409</v>
      </c>
      <c r="O354" s="208" t="s">
        <v>410</v>
      </c>
      <c r="P354" s="176"/>
      <c r="Q354" s="182" t="s">
        <v>884</v>
      </c>
      <c r="R354" s="182" t="s">
        <v>903</v>
      </c>
      <c r="S354" s="106"/>
      <c r="T354" s="106" t="s">
        <v>1479</v>
      </c>
      <c r="U354" s="106"/>
      <c r="V354" s="106"/>
    </row>
    <row r="355" spans="1:22" x14ac:dyDescent="0.3">
      <c r="A355" s="175">
        <v>32</v>
      </c>
      <c r="B355" s="217"/>
      <c r="C355" s="196" t="s">
        <v>904</v>
      </c>
      <c r="D355" s="175"/>
      <c r="E355" s="176" t="s">
        <v>55</v>
      </c>
      <c r="F355" s="175" t="s">
        <v>217</v>
      </c>
      <c r="G355" s="175" t="s">
        <v>13</v>
      </c>
      <c r="H355" s="175">
        <v>1</v>
      </c>
      <c r="I355" s="204">
        <v>38760</v>
      </c>
      <c r="J355" s="227">
        <f>I355*H355</f>
        <v>38760</v>
      </c>
      <c r="K355" s="230">
        <f t="shared" si="16"/>
        <v>19380</v>
      </c>
      <c r="L355" s="175" t="s">
        <v>218</v>
      </c>
      <c r="M355" s="175" t="s">
        <v>17</v>
      </c>
      <c r="N355" s="207" t="s">
        <v>219</v>
      </c>
      <c r="O355" s="208" t="s">
        <v>396</v>
      </c>
      <c r="P355" s="187" t="s">
        <v>397</v>
      </c>
      <c r="Q355" s="182" t="s">
        <v>884</v>
      </c>
      <c r="R355" s="182" t="s">
        <v>903</v>
      </c>
      <c r="S355" s="106" t="s">
        <v>1479</v>
      </c>
      <c r="T355" s="106" t="s">
        <v>1479</v>
      </c>
      <c r="U355" s="106" t="s">
        <v>1483</v>
      </c>
      <c r="V355" s="106"/>
    </row>
    <row r="356" spans="1:22" x14ac:dyDescent="0.3">
      <c r="A356" s="175">
        <v>17</v>
      </c>
      <c r="B356" s="210" t="s">
        <v>710</v>
      </c>
      <c r="C356" s="196" t="s">
        <v>74</v>
      </c>
      <c r="D356" s="175">
        <v>131</v>
      </c>
      <c r="E356" s="176" t="s">
        <v>75</v>
      </c>
      <c r="F356" s="175" t="s">
        <v>76</v>
      </c>
      <c r="G356" s="175" t="s">
        <v>13</v>
      </c>
      <c r="H356" s="175">
        <v>1</v>
      </c>
      <c r="I356" s="204">
        <v>38760</v>
      </c>
      <c r="J356" s="227">
        <f>I356*H356</f>
        <v>38760</v>
      </c>
      <c r="K356" s="230">
        <f t="shared" si="16"/>
        <v>19380</v>
      </c>
      <c r="L356" s="175" t="s">
        <v>23</v>
      </c>
      <c r="M356" s="175" t="s">
        <v>16</v>
      </c>
      <c r="N356" s="207" t="s">
        <v>77</v>
      </c>
      <c r="O356" s="208" t="s">
        <v>405</v>
      </c>
      <c r="P356" s="187"/>
      <c r="Q356" s="182" t="s">
        <v>884</v>
      </c>
      <c r="R356" s="182" t="s">
        <v>903</v>
      </c>
      <c r="S356" s="106" t="s">
        <v>1479</v>
      </c>
      <c r="T356" s="106" t="s">
        <v>1479</v>
      </c>
      <c r="U356" s="106"/>
      <c r="V356" s="106" t="s">
        <v>1503</v>
      </c>
    </row>
    <row r="357" spans="1:22" x14ac:dyDescent="0.3">
      <c r="A357" s="185"/>
      <c r="B357" s="182"/>
      <c r="C357" s="190" t="s">
        <v>1301</v>
      </c>
      <c r="D357" s="182"/>
      <c r="E357" s="182" t="s">
        <v>793</v>
      </c>
      <c r="F357" s="182" t="s">
        <v>969</v>
      </c>
      <c r="G357" s="174" t="s">
        <v>114</v>
      </c>
      <c r="H357" s="174">
        <v>1</v>
      </c>
      <c r="I357" s="204">
        <v>38760</v>
      </c>
      <c r="J357" s="228">
        <f>H357*I357</f>
        <v>38760</v>
      </c>
      <c r="K357" s="228">
        <f t="shared" si="16"/>
        <v>19380</v>
      </c>
      <c r="L357" s="182" t="s">
        <v>1231</v>
      </c>
      <c r="M357" s="182" t="s">
        <v>953</v>
      </c>
      <c r="N357" s="202" t="s">
        <v>1302</v>
      </c>
      <c r="O357" s="182"/>
      <c r="P357" s="182"/>
      <c r="Q357" s="177" t="s">
        <v>1444</v>
      </c>
      <c r="R357" s="182" t="s">
        <v>1471</v>
      </c>
      <c r="S357" s="106" t="s">
        <v>1479</v>
      </c>
      <c r="T357" s="106"/>
      <c r="U357" s="106" t="s">
        <v>1499</v>
      </c>
      <c r="V357" s="106"/>
    </row>
    <row r="358" spans="1:22" x14ac:dyDescent="0.3">
      <c r="A358" s="185"/>
      <c r="B358" s="182"/>
      <c r="C358" s="190" t="s">
        <v>1084</v>
      </c>
      <c r="D358" s="182"/>
      <c r="E358" s="182" t="s">
        <v>793</v>
      </c>
      <c r="F358" s="182" t="s">
        <v>164</v>
      </c>
      <c r="G358" s="174" t="s">
        <v>114</v>
      </c>
      <c r="H358" s="174">
        <v>1</v>
      </c>
      <c r="I358" s="204">
        <v>38760</v>
      </c>
      <c r="J358" s="228">
        <f>H358*I358</f>
        <v>38760</v>
      </c>
      <c r="K358" s="228">
        <f t="shared" si="16"/>
        <v>19380</v>
      </c>
      <c r="L358" s="182" t="s">
        <v>1284</v>
      </c>
      <c r="M358" s="182" t="s">
        <v>121</v>
      </c>
      <c r="N358" s="202" t="s">
        <v>1453</v>
      </c>
      <c r="O358" s="182"/>
      <c r="P358" s="182"/>
      <c r="Q358" s="177" t="s">
        <v>1444</v>
      </c>
      <c r="R358" s="182" t="s">
        <v>1471</v>
      </c>
      <c r="S358" s="106"/>
      <c r="T358" s="106" t="s">
        <v>1479</v>
      </c>
      <c r="U358" s="106"/>
      <c r="V358" s="106"/>
    </row>
    <row r="359" spans="1:22" x14ac:dyDescent="0.3">
      <c r="A359" s="185"/>
      <c r="B359" s="182"/>
      <c r="C359" s="190" t="s">
        <v>1084</v>
      </c>
      <c r="D359" s="182"/>
      <c r="E359" s="182" t="s">
        <v>793</v>
      </c>
      <c r="F359" s="182" t="s">
        <v>164</v>
      </c>
      <c r="G359" s="174" t="s">
        <v>114</v>
      </c>
      <c r="H359" s="174">
        <v>1</v>
      </c>
      <c r="I359" s="204">
        <v>38760</v>
      </c>
      <c r="J359" s="228">
        <f>H359*I359</f>
        <v>38760</v>
      </c>
      <c r="K359" s="228">
        <f t="shared" si="16"/>
        <v>19380</v>
      </c>
      <c r="L359" s="182" t="s">
        <v>305</v>
      </c>
      <c r="M359" s="182" t="s">
        <v>121</v>
      </c>
      <c r="N359" s="202" t="s">
        <v>1439</v>
      </c>
      <c r="O359" s="182"/>
      <c r="P359" s="182"/>
      <c r="Q359" s="177" t="s">
        <v>1444</v>
      </c>
      <c r="R359" s="182" t="s">
        <v>1471</v>
      </c>
      <c r="S359" s="106"/>
      <c r="T359" s="106"/>
      <c r="U359" s="106"/>
      <c r="V359" s="106"/>
    </row>
    <row r="360" spans="1:22" x14ac:dyDescent="0.3">
      <c r="A360" s="182"/>
      <c r="B360" s="182"/>
      <c r="C360" s="190" t="s">
        <v>1280</v>
      </c>
      <c r="D360" s="182"/>
      <c r="E360" s="182" t="s">
        <v>1213</v>
      </c>
      <c r="F360" s="182" t="s">
        <v>1281</v>
      </c>
      <c r="G360" s="174" t="s">
        <v>114</v>
      </c>
      <c r="H360" s="174">
        <v>1</v>
      </c>
      <c r="I360" s="204">
        <v>38760</v>
      </c>
      <c r="J360" s="228">
        <f>H360*I360</f>
        <v>38760</v>
      </c>
      <c r="K360" s="228">
        <f t="shared" si="16"/>
        <v>19380</v>
      </c>
      <c r="L360" s="182" t="s">
        <v>136</v>
      </c>
      <c r="M360" s="182" t="s">
        <v>16</v>
      </c>
      <c r="N360" s="202" t="s">
        <v>1282</v>
      </c>
      <c r="O360" s="182"/>
      <c r="P360" s="182"/>
      <c r="Q360" s="177" t="s">
        <v>1444</v>
      </c>
      <c r="R360" s="182" t="s">
        <v>1471</v>
      </c>
      <c r="S360" s="106" t="s">
        <v>1479</v>
      </c>
      <c r="T360" s="106"/>
      <c r="U360" s="106"/>
      <c r="V360" s="106"/>
    </row>
    <row r="361" spans="1:22" x14ac:dyDescent="0.3">
      <c r="A361" s="182"/>
      <c r="B361" s="182"/>
      <c r="C361" s="192" t="s">
        <v>958</v>
      </c>
      <c r="D361" s="182"/>
      <c r="E361" s="182" t="s">
        <v>939</v>
      </c>
      <c r="F361" s="182" t="s">
        <v>125</v>
      </c>
      <c r="G361" s="174" t="s">
        <v>114</v>
      </c>
      <c r="H361" s="174">
        <v>1</v>
      </c>
      <c r="I361" s="204">
        <v>38760</v>
      </c>
      <c r="J361" s="226">
        <f>H361*I361</f>
        <v>38760</v>
      </c>
      <c r="K361" s="229">
        <f t="shared" si="16"/>
        <v>19380</v>
      </c>
      <c r="L361" s="182" t="s">
        <v>18</v>
      </c>
      <c r="M361" s="182" t="s">
        <v>959</v>
      </c>
      <c r="N361" s="202" t="s">
        <v>960</v>
      </c>
      <c r="O361" s="182"/>
      <c r="P361" s="182"/>
      <c r="Q361" s="177" t="s">
        <v>1444</v>
      </c>
      <c r="R361" s="182"/>
      <c r="S361" s="106"/>
      <c r="T361" s="106"/>
      <c r="U361" s="106"/>
      <c r="V361" s="106"/>
    </row>
    <row r="362" spans="1:22" x14ac:dyDescent="0.3">
      <c r="A362" s="174">
        <v>15</v>
      </c>
      <c r="B362" s="174" t="s">
        <v>588</v>
      </c>
      <c r="C362" s="196" t="s">
        <v>534</v>
      </c>
      <c r="D362" s="175"/>
      <c r="E362" s="176" t="s">
        <v>472</v>
      </c>
      <c r="F362" s="175" t="s">
        <v>492</v>
      </c>
      <c r="G362" s="174" t="s">
        <v>13</v>
      </c>
      <c r="H362" s="174">
        <v>1</v>
      </c>
      <c r="I362" s="204">
        <v>38760</v>
      </c>
      <c r="J362" s="226">
        <f>I362*H362</f>
        <v>38760</v>
      </c>
      <c r="K362" s="229">
        <f t="shared" si="16"/>
        <v>19380</v>
      </c>
      <c r="L362" s="175" t="s">
        <v>535</v>
      </c>
      <c r="M362" s="175" t="s">
        <v>306</v>
      </c>
      <c r="N362" s="207" t="s">
        <v>536</v>
      </c>
      <c r="O362" s="208" t="s">
        <v>537</v>
      </c>
      <c r="P362" s="187"/>
      <c r="Q362" s="182" t="s">
        <v>1454</v>
      </c>
      <c r="R362" s="182" t="s">
        <v>903</v>
      </c>
      <c r="S362" s="106"/>
      <c r="T362" s="106"/>
      <c r="U362" s="106"/>
      <c r="V362" s="106"/>
    </row>
    <row r="363" spans="1:22" x14ac:dyDescent="0.3">
      <c r="A363" s="182"/>
      <c r="B363" s="182"/>
      <c r="C363" s="190" t="s">
        <v>1126</v>
      </c>
      <c r="D363" s="182"/>
      <c r="E363" s="182" t="s">
        <v>947</v>
      </c>
      <c r="F363" s="182" t="s">
        <v>1127</v>
      </c>
      <c r="G363" s="174" t="s">
        <v>1443</v>
      </c>
      <c r="H363" s="182">
        <v>1</v>
      </c>
      <c r="I363" s="204">
        <v>6270</v>
      </c>
      <c r="J363" s="228">
        <f>H363*I363</f>
        <v>6270</v>
      </c>
      <c r="K363" s="228">
        <f t="shared" si="16"/>
        <v>3135</v>
      </c>
      <c r="L363" s="182" t="s">
        <v>1128</v>
      </c>
      <c r="M363" s="182" t="s">
        <v>1129</v>
      </c>
      <c r="N363" s="202" t="s">
        <v>1130</v>
      </c>
      <c r="O363" s="182"/>
      <c r="P363" s="182"/>
      <c r="Q363" s="177" t="s">
        <v>1444</v>
      </c>
      <c r="R363" s="182" t="s">
        <v>1471</v>
      </c>
      <c r="S363" s="106" t="s">
        <v>1479</v>
      </c>
      <c r="T363" s="106" t="s">
        <v>1479</v>
      </c>
      <c r="U363" s="106"/>
      <c r="V363" s="106"/>
    </row>
    <row r="364" spans="1:22" x14ac:dyDescent="0.3">
      <c r="A364" s="174">
        <v>5</v>
      </c>
      <c r="B364" s="174" t="s">
        <v>625</v>
      </c>
      <c r="C364" s="193" t="s">
        <v>36</v>
      </c>
      <c r="D364" s="174">
        <v>131</v>
      </c>
      <c r="E364" s="182" t="s">
        <v>26</v>
      </c>
      <c r="F364" s="174" t="s">
        <v>26</v>
      </c>
      <c r="G364" s="174" t="s">
        <v>13</v>
      </c>
      <c r="H364" s="174">
        <v>1</v>
      </c>
      <c r="I364" s="204">
        <v>38760</v>
      </c>
      <c r="J364" s="226">
        <f>I364*H364</f>
        <v>38760</v>
      </c>
      <c r="K364" s="229">
        <f t="shared" si="16"/>
        <v>19380</v>
      </c>
      <c r="L364" s="174" t="s">
        <v>34</v>
      </c>
      <c r="M364" s="174" t="s">
        <v>16</v>
      </c>
      <c r="N364" s="205" t="s">
        <v>37</v>
      </c>
      <c r="O364" s="202">
        <v>4811131925</v>
      </c>
      <c r="P364" s="182"/>
      <c r="Q364" s="182" t="s">
        <v>884</v>
      </c>
      <c r="R364" s="182" t="s">
        <v>903</v>
      </c>
      <c r="S364" s="106" t="s">
        <v>1479</v>
      </c>
      <c r="T364" s="106" t="s">
        <v>1479</v>
      </c>
      <c r="U364" s="106"/>
      <c r="V364" s="106" t="s">
        <v>1503</v>
      </c>
    </row>
    <row r="365" spans="1:22" x14ac:dyDescent="0.3">
      <c r="A365" s="182"/>
      <c r="B365" s="182" t="s">
        <v>728</v>
      </c>
      <c r="C365" s="191" t="s">
        <v>726</v>
      </c>
      <c r="D365" s="182"/>
      <c r="E365" s="182" t="s">
        <v>612</v>
      </c>
      <c r="F365" s="182" t="s">
        <v>727</v>
      </c>
      <c r="G365" s="174" t="s">
        <v>13</v>
      </c>
      <c r="H365" s="174">
        <v>1</v>
      </c>
      <c r="I365" s="204">
        <v>38760</v>
      </c>
      <c r="J365" s="226">
        <f>I365*H365</f>
        <v>38760</v>
      </c>
      <c r="K365" s="229">
        <f t="shared" si="16"/>
        <v>19380</v>
      </c>
      <c r="L365" s="182" t="s">
        <v>729</v>
      </c>
      <c r="M365" s="182" t="s">
        <v>730</v>
      </c>
      <c r="N365" s="182">
        <v>1183</v>
      </c>
      <c r="O365" s="182"/>
      <c r="P365" s="182"/>
      <c r="Q365" s="185" t="s">
        <v>612</v>
      </c>
      <c r="R365" s="182" t="s">
        <v>1468</v>
      </c>
      <c r="S365" s="106" t="s">
        <v>1479</v>
      </c>
      <c r="T365" s="106"/>
      <c r="U365" s="106"/>
      <c r="V365" s="106"/>
    </row>
    <row r="366" spans="1:22" x14ac:dyDescent="0.3">
      <c r="A366" s="182"/>
      <c r="B366" s="182" t="s">
        <v>760</v>
      </c>
      <c r="C366" s="191" t="s">
        <v>761</v>
      </c>
      <c r="D366" s="182"/>
      <c r="E366" s="182" t="s">
        <v>612</v>
      </c>
      <c r="F366" s="182" t="s">
        <v>762</v>
      </c>
      <c r="G366" s="174" t="s">
        <v>13</v>
      </c>
      <c r="H366" s="174">
        <v>1</v>
      </c>
      <c r="I366" s="204">
        <v>38760</v>
      </c>
      <c r="J366" s="226">
        <f>I366*H366</f>
        <v>38760</v>
      </c>
      <c r="K366" s="229">
        <f t="shared" si="16"/>
        <v>19380</v>
      </c>
      <c r="L366" s="182" t="s">
        <v>191</v>
      </c>
      <c r="M366" s="182" t="s">
        <v>306</v>
      </c>
      <c r="N366" s="182" t="s">
        <v>763</v>
      </c>
      <c r="O366" s="182"/>
      <c r="P366" s="182"/>
      <c r="Q366" s="185" t="s">
        <v>612</v>
      </c>
      <c r="R366" s="182" t="s">
        <v>1468</v>
      </c>
      <c r="S366" s="106"/>
      <c r="T366" s="106" t="s">
        <v>1479</v>
      </c>
      <c r="U366" s="106"/>
      <c r="V366" s="106"/>
    </row>
    <row r="367" spans="1:22" x14ac:dyDescent="0.3">
      <c r="A367" s="185"/>
      <c r="B367" s="182"/>
      <c r="C367" s="194" t="s">
        <v>1015</v>
      </c>
      <c r="D367" s="182"/>
      <c r="E367" s="182" t="s">
        <v>109</v>
      </c>
      <c r="F367" s="182" t="s">
        <v>109</v>
      </c>
      <c r="G367" s="174" t="s">
        <v>114</v>
      </c>
      <c r="H367" s="174">
        <v>1</v>
      </c>
      <c r="I367" s="204">
        <v>38760</v>
      </c>
      <c r="J367" s="226">
        <f>H367*I367</f>
        <v>38760</v>
      </c>
      <c r="K367" s="229">
        <f t="shared" si="16"/>
        <v>19380</v>
      </c>
      <c r="L367" s="185" t="s">
        <v>126</v>
      </c>
      <c r="M367" s="182" t="s">
        <v>121</v>
      </c>
      <c r="N367" s="202" t="s">
        <v>1491</v>
      </c>
      <c r="O367" s="182"/>
      <c r="P367" s="182"/>
      <c r="Q367" s="177" t="s">
        <v>1444</v>
      </c>
      <c r="R367" s="182" t="s">
        <v>1469</v>
      </c>
      <c r="S367" s="106" t="s">
        <v>1479</v>
      </c>
      <c r="T367" s="106"/>
      <c r="U367" s="106" t="s">
        <v>1483</v>
      </c>
      <c r="V367" s="106"/>
    </row>
    <row r="368" spans="1:22" x14ac:dyDescent="0.3">
      <c r="A368" s="182"/>
      <c r="B368" s="182"/>
      <c r="C368" s="191" t="s">
        <v>867</v>
      </c>
      <c r="D368" s="182"/>
      <c r="E368" s="182" t="s">
        <v>55</v>
      </c>
      <c r="F368" s="182" t="s">
        <v>217</v>
      </c>
      <c r="G368" s="174" t="s">
        <v>13</v>
      </c>
      <c r="H368" s="174">
        <v>1</v>
      </c>
      <c r="I368" s="204">
        <v>38760</v>
      </c>
      <c r="J368" s="226">
        <f>I368*H368</f>
        <v>38760</v>
      </c>
      <c r="K368" s="229">
        <f t="shared" si="16"/>
        <v>19380</v>
      </c>
      <c r="L368" s="182" t="s">
        <v>18</v>
      </c>
      <c r="M368" s="182" t="s">
        <v>17</v>
      </c>
      <c r="N368" s="202" t="s">
        <v>868</v>
      </c>
      <c r="O368" s="182"/>
      <c r="P368" s="182"/>
      <c r="Q368" s="185" t="s">
        <v>75</v>
      </c>
      <c r="R368" s="182" t="s">
        <v>1468</v>
      </c>
      <c r="S368" s="106" t="s">
        <v>1479</v>
      </c>
      <c r="T368" s="106" t="s">
        <v>1479</v>
      </c>
      <c r="U368" s="106" t="s">
        <v>1485</v>
      </c>
      <c r="V368" s="106"/>
    </row>
    <row r="369" spans="1:22" x14ac:dyDescent="0.3">
      <c r="A369" s="182"/>
      <c r="B369" s="182"/>
      <c r="C369" s="238" t="s">
        <v>1529</v>
      </c>
      <c r="D369" s="182"/>
      <c r="E369" s="182" t="s">
        <v>1179</v>
      </c>
      <c r="F369" s="182" t="s">
        <v>1530</v>
      </c>
      <c r="G369" s="174" t="s">
        <v>13</v>
      </c>
      <c r="H369" s="174">
        <v>1</v>
      </c>
      <c r="I369" s="204">
        <v>38760</v>
      </c>
      <c r="J369" s="226">
        <v>38760</v>
      </c>
      <c r="K369" s="229">
        <f t="shared" si="16"/>
        <v>19380</v>
      </c>
      <c r="L369" s="182"/>
      <c r="M369" s="182"/>
      <c r="N369" s="202"/>
      <c r="O369" s="182"/>
      <c r="P369" s="182"/>
      <c r="Q369" s="185"/>
      <c r="R369" s="182" t="s">
        <v>1475</v>
      </c>
      <c r="S369" s="106"/>
      <c r="T369" s="106"/>
      <c r="U369" s="106"/>
      <c r="V369" s="106"/>
    </row>
    <row r="370" spans="1:22" x14ac:dyDescent="0.3">
      <c r="A370" s="185"/>
      <c r="B370" s="182"/>
      <c r="C370" s="238" t="s">
        <v>1157</v>
      </c>
      <c r="D370" s="182"/>
      <c r="E370" s="182" t="s">
        <v>109</v>
      </c>
      <c r="F370" s="182" t="s">
        <v>1158</v>
      </c>
      <c r="G370" s="174" t="s">
        <v>190</v>
      </c>
      <c r="H370" s="174">
        <v>4</v>
      </c>
      <c r="I370" s="204">
        <v>12540</v>
      </c>
      <c r="J370" s="244">
        <f>H370*I370</f>
        <v>50160</v>
      </c>
      <c r="K370" s="228">
        <f t="shared" ref="K370:K405" si="17">J370/2</f>
        <v>25080</v>
      </c>
      <c r="L370" s="182" t="s">
        <v>908</v>
      </c>
      <c r="M370" s="182" t="s">
        <v>192</v>
      </c>
      <c r="N370" s="202" t="s">
        <v>1159</v>
      </c>
      <c r="O370" s="182"/>
      <c r="P370" s="182"/>
      <c r="Q370" s="177" t="s">
        <v>1444</v>
      </c>
      <c r="R370" s="182" t="s">
        <v>1475</v>
      </c>
      <c r="S370" s="106"/>
      <c r="T370" s="106" t="s">
        <v>1479</v>
      </c>
      <c r="U370" s="106"/>
      <c r="V370" s="106"/>
    </row>
    <row r="371" spans="1:22" x14ac:dyDescent="0.3">
      <c r="A371" s="185"/>
      <c r="B371" s="182"/>
      <c r="C371" s="238" t="s">
        <v>1157</v>
      </c>
      <c r="D371" s="182"/>
      <c r="E371" s="182" t="s">
        <v>109</v>
      </c>
      <c r="F371" s="182" t="s">
        <v>1158</v>
      </c>
      <c r="G371" s="174" t="s">
        <v>190</v>
      </c>
      <c r="H371" s="174">
        <v>2</v>
      </c>
      <c r="I371" s="204">
        <v>12540</v>
      </c>
      <c r="J371" s="228">
        <f>H371*I371</f>
        <v>25080</v>
      </c>
      <c r="K371" s="228">
        <f t="shared" si="17"/>
        <v>12540</v>
      </c>
      <c r="L371" s="182" t="s">
        <v>724</v>
      </c>
      <c r="M371" s="182" t="s">
        <v>192</v>
      </c>
      <c r="N371" s="202" t="s">
        <v>1446</v>
      </c>
      <c r="O371" s="182"/>
      <c r="P371" s="182"/>
      <c r="Q371" s="177" t="s">
        <v>1444</v>
      </c>
      <c r="R371" s="182" t="s">
        <v>1475</v>
      </c>
      <c r="S371" s="106"/>
      <c r="T371" s="106" t="s">
        <v>1479</v>
      </c>
      <c r="U371" s="106"/>
      <c r="V371" s="106"/>
    </row>
    <row r="372" spans="1:22" x14ac:dyDescent="0.3">
      <c r="A372" s="182"/>
      <c r="B372" s="182" t="s">
        <v>766</v>
      </c>
      <c r="C372" s="191" t="s">
        <v>764</v>
      </c>
      <c r="D372" s="182"/>
      <c r="E372" s="182" t="s">
        <v>612</v>
      </c>
      <c r="F372" s="182" t="s">
        <v>765</v>
      </c>
      <c r="G372" s="174" t="s">
        <v>13</v>
      </c>
      <c r="H372" s="174">
        <v>1</v>
      </c>
      <c r="I372" s="204">
        <v>38760</v>
      </c>
      <c r="J372" s="226">
        <f>I372*H372</f>
        <v>38760</v>
      </c>
      <c r="K372" s="229">
        <f t="shared" si="17"/>
        <v>19380</v>
      </c>
      <c r="L372" s="182" t="s">
        <v>724</v>
      </c>
      <c r="M372" s="182" t="s">
        <v>16</v>
      </c>
      <c r="N372" s="202"/>
      <c r="O372" s="182"/>
      <c r="P372" s="182"/>
      <c r="Q372" s="185" t="s">
        <v>612</v>
      </c>
      <c r="R372" s="182" t="s">
        <v>1468</v>
      </c>
      <c r="S372" s="106" t="s">
        <v>1479</v>
      </c>
      <c r="T372" s="106" t="s">
        <v>1479</v>
      </c>
      <c r="U372" s="106" t="s">
        <v>1483</v>
      </c>
      <c r="V372" s="106"/>
    </row>
    <row r="373" spans="1:22" x14ac:dyDescent="0.3">
      <c r="A373" s="185"/>
      <c r="B373" s="182"/>
      <c r="C373" s="194" t="s">
        <v>1026</v>
      </c>
      <c r="D373" s="182"/>
      <c r="E373" s="182" t="s">
        <v>793</v>
      </c>
      <c r="F373" s="182" t="s">
        <v>793</v>
      </c>
      <c r="G373" s="174" t="s">
        <v>190</v>
      </c>
      <c r="H373" s="174">
        <v>1</v>
      </c>
      <c r="I373" s="204">
        <v>12540</v>
      </c>
      <c r="J373" s="226">
        <f>H373*I373</f>
        <v>12540</v>
      </c>
      <c r="K373" s="229">
        <f t="shared" si="17"/>
        <v>6270</v>
      </c>
      <c r="L373" s="182" t="s">
        <v>724</v>
      </c>
      <c r="M373" s="182" t="s">
        <v>16</v>
      </c>
      <c r="N373" s="202" t="s">
        <v>1027</v>
      </c>
      <c r="O373" s="182"/>
      <c r="P373" s="182"/>
      <c r="Q373" s="177" t="s">
        <v>1444</v>
      </c>
      <c r="R373" s="182" t="s">
        <v>1469</v>
      </c>
      <c r="S373" s="106" t="s">
        <v>1479</v>
      </c>
      <c r="T373" s="106" t="s">
        <v>1479</v>
      </c>
      <c r="U373" s="106"/>
      <c r="V373" s="106"/>
    </row>
    <row r="374" spans="1:22" x14ac:dyDescent="0.3">
      <c r="A374" s="185"/>
      <c r="B374" s="182"/>
      <c r="C374" s="238" t="s">
        <v>1531</v>
      </c>
      <c r="D374" s="182"/>
      <c r="E374" s="182" t="s">
        <v>1278</v>
      </c>
      <c r="F374" s="182" t="s">
        <v>1532</v>
      </c>
      <c r="G374" s="174" t="s">
        <v>190</v>
      </c>
      <c r="H374" s="174">
        <v>3</v>
      </c>
      <c r="I374" s="204">
        <v>12540</v>
      </c>
      <c r="J374" s="226">
        <v>12540</v>
      </c>
      <c r="K374" s="228">
        <f t="shared" si="17"/>
        <v>6270</v>
      </c>
      <c r="L374" s="182"/>
      <c r="M374" s="182"/>
      <c r="N374" s="202"/>
      <c r="O374" s="182"/>
      <c r="P374" s="182"/>
      <c r="Q374" s="177"/>
      <c r="R374" s="182" t="s">
        <v>1475</v>
      </c>
      <c r="S374" s="106"/>
      <c r="T374" s="106"/>
      <c r="U374" s="106"/>
      <c r="V374" s="106"/>
    </row>
    <row r="375" spans="1:22" x14ac:dyDescent="0.3">
      <c r="A375" s="175"/>
      <c r="B375" s="217"/>
      <c r="C375" s="239" t="s">
        <v>356</v>
      </c>
      <c r="D375" s="175"/>
      <c r="E375" s="184" t="s">
        <v>270</v>
      </c>
      <c r="F375" s="175" t="s">
        <v>270</v>
      </c>
      <c r="G375" s="175" t="s">
        <v>13</v>
      </c>
      <c r="H375" s="175">
        <v>1</v>
      </c>
      <c r="I375" s="204">
        <v>38760</v>
      </c>
      <c r="J375" s="227">
        <f>I375*H375</f>
        <v>38760</v>
      </c>
      <c r="K375" s="230">
        <f t="shared" si="17"/>
        <v>19380</v>
      </c>
      <c r="L375" s="175" t="s">
        <v>18</v>
      </c>
      <c r="M375" s="175" t="s">
        <v>17</v>
      </c>
      <c r="N375" s="207" t="s">
        <v>357</v>
      </c>
      <c r="O375" s="208" t="s">
        <v>439</v>
      </c>
      <c r="P375" s="187" t="s">
        <v>438</v>
      </c>
      <c r="Q375" s="182" t="s">
        <v>270</v>
      </c>
      <c r="R375" s="182" t="s">
        <v>1475</v>
      </c>
      <c r="S375" s="106"/>
      <c r="T375" s="106"/>
      <c r="U375" s="106"/>
      <c r="V375" s="106"/>
    </row>
    <row r="376" spans="1:22" x14ac:dyDescent="0.3">
      <c r="A376" s="182"/>
      <c r="B376" s="182" t="s">
        <v>743</v>
      </c>
      <c r="C376" s="191" t="s">
        <v>739</v>
      </c>
      <c r="D376" s="182"/>
      <c r="E376" s="182" t="s">
        <v>612</v>
      </c>
      <c r="F376" s="182" t="s">
        <v>723</v>
      </c>
      <c r="G376" s="174" t="s">
        <v>13</v>
      </c>
      <c r="H376" s="174">
        <v>1</v>
      </c>
      <c r="I376" s="204">
        <v>38760</v>
      </c>
      <c r="J376" s="226">
        <f>I376*H376</f>
        <v>38760</v>
      </c>
      <c r="K376" s="229">
        <f t="shared" si="17"/>
        <v>19380</v>
      </c>
      <c r="L376" s="185" t="s">
        <v>741</v>
      </c>
      <c r="M376" s="182" t="s">
        <v>740</v>
      </c>
      <c r="N376" s="182" t="s">
        <v>742</v>
      </c>
      <c r="O376" s="182"/>
      <c r="P376" s="182"/>
      <c r="Q376" s="185" t="s">
        <v>612</v>
      </c>
      <c r="R376" s="182" t="s">
        <v>1468</v>
      </c>
      <c r="S376" s="106" t="s">
        <v>1479</v>
      </c>
      <c r="T376" s="106" t="s">
        <v>1479</v>
      </c>
      <c r="U376" s="106" t="s">
        <v>1494</v>
      </c>
      <c r="V376" s="106"/>
    </row>
    <row r="377" spans="1:22" x14ac:dyDescent="0.3">
      <c r="A377" s="182"/>
      <c r="B377" s="182"/>
      <c r="C377" s="190" t="s">
        <v>1328</v>
      </c>
      <c r="D377" s="182"/>
      <c r="E377" s="182" t="s">
        <v>947</v>
      </c>
      <c r="F377" s="182" t="s">
        <v>1329</v>
      </c>
      <c r="G377" s="174" t="s">
        <v>114</v>
      </c>
      <c r="H377" s="174">
        <v>1</v>
      </c>
      <c r="I377" s="204">
        <v>38760</v>
      </c>
      <c r="J377" s="228">
        <f>H377*I377</f>
        <v>38760</v>
      </c>
      <c r="K377" s="228">
        <f t="shared" si="17"/>
        <v>19380</v>
      </c>
      <c r="L377" s="182" t="s">
        <v>136</v>
      </c>
      <c r="M377" s="182" t="s">
        <v>16</v>
      </c>
      <c r="N377" s="202" t="s">
        <v>1330</v>
      </c>
      <c r="O377" s="182"/>
      <c r="P377" s="182"/>
      <c r="Q377" s="177" t="s">
        <v>1444</v>
      </c>
      <c r="R377" s="182" t="s">
        <v>1471</v>
      </c>
      <c r="S377" s="106" t="s">
        <v>1479</v>
      </c>
      <c r="T377" s="106"/>
      <c r="U377" s="106"/>
      <c r="V377" s="106"/>
    </row>
    <row r="378" spans="1:22" x14ac:dyDescent="0.3">
      <c r="A378" s="175"/>
      <c r="B378" s="175" t="s">
        <v>682</v>
      </c>
      <c r="C378" s="181" t="s">
        <v>358</v>
      </c>
      <c r="D378" s="175"/>
      <c r="E378" s="176" t="s">
        <v>55</v>
      </c>
      <c r="F378" s="175" t="s">
        <v>359</v>
      </c>
      <c r="G378" s="175" t="s">
        <v>13</v>
      </c>
      <c r="H378" s="175">
        <v>2</v>
      </c>
      <c r="I378" s="204">
        <v>38760</v>
      </c>
      <c r="J378" s="227">
        <f>I378*H378</f>
        <v>77520</v>
      </c>
      <c r="K378" s="230">
        <f t="shared" si="17"/>
        <v>38760</v>
      </c>
      <c r="L378" s="175" t="s">
        <v>148</v>
      </c>
      <c r="M378" s="175" t="s">
        <v>17</v>
      </c>
      <c r="N378" s="207" t="s">
        <v>360</v>
      </c>
      <c r="O378" s="208" t="s">
        <v>441</v>
      </c>
      <c r="P378" s="187" t="s">
        <v>440</v>
      </c>
      <c r="Q378" s="182" t="s">
        <v>270</v>
      </c>
      <c r="R378" s="182"/>
      <c r="S378" s="106"/>
      <c r="T378" s="106"/>
      <c r="U378" s="106"/>
      <c r="V378" s="106"/>
    </row>
    <row r="379" spans="1:22" x14ac:dyDescent="0.3">
      <c r="A379" s="175">
        <v>43</v>
      </c>
      <c r="B379" s="217"/>
      <c r="C379" s="181" t="s">
        <v>246</v>
      </c>
      <c r="D379" s="175"/>
      <c r="E379" s="176" t="s">
        <v>55</v>
      </c>
      <c r="F379" s="175" t="s">
        <v>247</v>
      </c>
      <c r="G379" s="175" t="s">
        <v>13</v>
      </c>
      <c r="H379" s="175">
        <v>1</v>
      </c>
      <c r="I379" s="204">
        <v>38760</v>
      </c>
      <c r="J379" s="227">
        <f>I379*H379</f>
        <v>38760</v>
      </c>
      <c r="K379" s="230">
        <f t="shared" si="17"/>
        <v>19380</v>
      </c>
      <c r="L379" s="175" t="s">
        <v>148</v>
      </c>
      <c r="M379" s="175" t="s">
        <v>17</v>
      </c>
      <c r="N379" s="207" t="s">
        <v>248</v>
      </c>
      <c r="O379" s="208" t="s">
        <v>400</v>
      </c>
      <c r="P379" s="187"/>
      <c r="Q379" s="182" t="s">
        <v>884</v>
      </c>
      <c r="R379" s="182"/>
      <c r="S379" s="106"/>
      <c r="T379" s="106"/>
      <c r="U379" s="106"/>
      <c r="V379" s="106"/>
    </row>
    <row r="380" spans="1:22" x14ac:dyDescent="0.3">
      <c r="A380" s="185"/>
      <c r="B380" s="182"/>
      <c r="C380" s="194" t="s">
        <v>964</v>
      </c>
      <c r="D380" s="182"/>
      <c r="E380" s="182" t="s">
        <v>788</v>
      </c>
      <c r="F380" s="182" t="s">
        <v>965</v>
      </c>
      <c r="G380" s="174" t="s">
        <v>114</v>
      </c>
      <c r="H380" s="174">
        <v>1</v>
      </c>
      <c r="I380" s="204">
        <v>38760</v>
      </c>
      <c r="J380" s="226">
        <f>H380*I380</f>
        <v>38760</v>
      </c>
      <c r="K380" s="229">
        <f t="shared" si="17"/>
        <v>19380</v>
      </c>
      <c r="L380" s="182" t="s">
        <v>966</v>
      </c>
      <c r="M380" s="182" t="s">
        <v>60</v>
      </c>
      <c r="N380" s="202" t="s">
        <v>967</v>
      </c>
      <c r="O380" s="182"/>
      <c r="P380" s="182"/>
      <c r="Q380" s="177" t="s">
        <v>1444</v>
      </c>
      <c r="R380" s="182" t="s">
        <v>1469</v>
      </c>
      <c r="S380" s="106" t="s">
        <v>1479</v>
      </c>
      <c r="T380" s="106" t="s">
        <v>1479</v>
      </c>
      <c r="U380" s="106" t="s">
        <v>1489</v>
      </c>
      <c r="V380" s="106"/>
    </row>
    <row r="381" spans="1:22" x14ac:dyDescent="0.3">
      <c r="A381" s="175">
        <v>40</v>
      </c>
      <c r="B381" s="212" t="s">
        <v>624</v>
      </c>
      <c r="C381" s="196" t="s">
        <v>237</v>
      </c>
      <c r="D381" s="175"/>
      <c r="E381" s="176" t="s">
        <v>238</v>
      </c>
      <c r="F381" s="175" t="s">
        <v>239</v>
      </c>
      <c r="G381" s="175" t="s">
        <v>13</v>
      </c>
      <c r="H381" s="175">
        <v>1</v>
      </c>
      <c r="I381" s="204">
        <v>38760</v>
      </c>
      <c r="J381" s="227">
        <f>I381*H381</f>
        <v>38760</v>
      </c>
      <c r="K381" s="230">
        <f t="shared" si="17"/>
        <v>19380</v>
      </c>
      <c r="L381" s="175" t="s">
        <v>23</v>
      </c>
      <c r="M381" s="175" t="s">
        <v>16</v>
      </c>
      <c r="N381" s="207" t="s">
        <v>244</v>
      </c>
      <c r="O381" s="208" t="s">
        <v>398</v>
      </c>
      <c r="P381" s="187"/>
      <c r="Q381" s="182" t="s">
        <v>884</v>
      </c>
      <c r="R381" s="182" t="s">
        <v>903</v>
      </c>
      <c r="S381" s="106" t="s">
        <v>1479</v>
      </c>
      <c r="T381" s="106" t="s">
        <v>1479</v>
      </c>
      <c r="U381" s="106"/>
      <c r="V381" s="106" t="s">
        <v>1503</v>
      </c>
    </row>
    <row r="382" spans="1:22" x14ac:dyDescent="0.3">
      <c r="A382" s="175"/>
      <c r="B382" s="174" t="s">
        <v>624</v>
      </c>
      <c r="C382" s="196" t="s">
        <v>237</v>
      </c>
      <c r="D382" s="175"/>
      <c r="E382" s="184" t="s">
        <v>270</v>
      </c>
      <c r="F382" s="175" t="s">
        <v>361</v>
      </c>
      <c r="G382" s="175" t="s">
        <v>13</v>
      </c>
      <c r="H382" s="175">
        <v>1</v>
      </c>
      <c r="I382" s="204">
        <v>38760</v>
      </c>
      <c r="J382" s="227">
        <f>I382*H382</f>
        <v>38760</v>
      </c>
      <c r="K382" s="230">
        <f t="shared" si="17"/>
        <v>19380</v>
      </c>
      <c r="L382" s="175" t="s">
        <v>23</v>
      </c>
      <c r="M382" s="175" t="s">
        <v>16</v>
      </c>
      <c r="N382" s="207" t="s">
        <v>362</v>
      </c>
      <c r="O382" s="208" t="s">
        <v>398</v>
      </c>
      <c r="P382" s="187"/>
      <c r="Q382" s="182" t="s">
        <v>270</v>
      </c>
      <c r="R382" s="182" t="s">
        <v>903</v>
      </c>
      <c r="S382" s="106" t="s">
        <v>1479</v>
      </c>
      <c r="T382" s="106" t="s">
        <v>1479</v>
      </c>
      <c r="U382" s="106"/>
      <c r="V382" s="106" t="s">
        <v>1503</v>
      </c>
    </row>
    <row r="383" spans="1:22" x14ac:dyDescent="0.3">
      <c r="A383" s="174">
        <v>5</v>
      </c>
      <c r="B383" s="174" t="s">
        <v>671</v>
      </c>
      <c r="C383" s="195" t="s">
        <v>130</v>
      </c>
      <c r="D383" s="174"/>
      <c r="E383" s="182" t="s">
        <v>109</v>
      </c>
      <c r="F383" s="174" t="s">
        <v>131</v>
      </c>
      <c r="G383" s="174" t="s">
        <v>114</v>
      </c>
      <c r="H383" s="174">
        <v>1</v>
      </c>
      <c r="I383" s="204">
        <v>38760</v>
      </c>
      <c r="J383" s="226">
        <f>I383*H383</f>
        <v>38760</v>
      </c>
      <c r="K383" s="228">
        <f t="shared" si="17"/>
        <v>19380</v>
      </c>
      <c r="L383" s="174" t="s">
        <v>120</v>
      </c>
      <c r="M383" s="174" t="s">
        <v>121</v>
      </c>
      <c r="N383" s="205" t="s">
        <v>132</v>
      </c>
      <c r="O383" s="202" t="s">
        <v>412</v>
      </c>
      <c r="P383" s="182"/>
      <c r="Q383" s="182" t="s">
        <v>109</v>
      </c>
      <c r="R383" s="182" t="s">
        <v>1471</v>
      </c>
      <c r="S383" s="106"/>
      <c r="T383" s="106"/>
      <c r="U383" s="106"/>
      <c r="V383" s="106"/>
    </row>
    <row r="384" spans="1:22" x14ac:dyDescent="0.3">
      <c r="A384" s="174">
        <v>20</v>
      </c>
      <c r="B384" s="174" t="s">
        <v>681</v>
      </c>
      <c r="C384" s="195" t="s">
        <v>172</v>
      </c>
      <c r="D384" s="174"/>
      <c r="E384" s="182" t="s">
        <v>142</v>
      </c>
      <c r="F384" s="174" t="s">
        <v>173</v>
      </c>
      <c r="G384" s="174" t="s">
        <v>114</v>
      </c>
      <c r="H384" s="174">
        <v>3</v>
      </c>
      <c r="I384" s="204">
        <v>38760</v>
      </c>
      <c r="J384" s="226">
        <f>I384*H384</f>
        <v>116280</v>
      </c>
      <c r="K384" s="228">
        <f t="shared" si="17"/>
        <v>58140</v>
      </c>
      <c r="L384" s="174" t="s">
        <v>120</v>
      </c>
      <c r="M384" s="174" t="s">
        <v>121</v>
      </c>
      <c r="N384" s="205" t="s">
        <v>174</v>
      </c>
      <c r="O384" s="202" t="s">
        <v>427</v>
      </c>
      <c r="P384" s="185"/>
      <c r="Q384" s="182" t="s">
        <v>109</v>
      </c>
      <c r="R384" s="182" t="s">
        <v>1471</v>
      </c>
      <c r="S384" s="106"/>
      <c r="T384" s="106"/>
      <c r="U384" s="106"/>
      <c r="V384" s="106"/>
    </row>
    <row r="385" spans="1:22" x14ac:dyDescent="0.3">
      <c r="A385" s="185"/>
      <c r="B385" s="182"/>
      <c r="C385" s="194" t="s">
        <v>968</v>
      </c>
      <c r="D385" s="182"/>
      <c r="E385" s="182" t="s">
        <v>793</v>
      </c>
      <c r="F385" s="182" t="s">
        <v>969</v>
      </c>
      <c r="G385" s="174" t="s">
        <v>114</v>
      </c>
      <c r="H385" s="174">
        <v>1</v>
      </c>
      <c r="I385" s="204">
        <v>38760</v>
      </c>
      <c r="J385" s="226">
        <f>H385*I385</f>
        <v>38760</v>
      </c>
      <c r="K385" s="229">
        <f t="shared" si="17"/>
        <v>19380</v>
      </c>
      <c r="L385" s="182" t="s">
        <v>970</v>
      </c>
      <c r="M385" s="182" t="s">
        <v>740</v>
      </c>
      <c r="N385" s="202" t="s">
        <v>971</v>
      </c>
      <c r="O385" s="182"/>
      <c r="P385" s="182"/>
      <c r="Q385" s="177" t="s">
        <v>1444</v>
      </c>
      <c r="R385" s="182" t="s">
        <v>1469</v>
      </c>
      <c r="S385" s="106" t="s">
        <v>1479</v>
      </c>
      <c r="T385" s="106"/>
      <c r="U385" s="106" t="s">
        <v>1483</v>
      </c>
      <c r="V385" s="106"/>
    </row>
    <row r="386" spans="1:22" x14ac:dyDescent="0.3">
      <c r="A386" s="182"/>
      <c r="B386" s="182"/>
      <c r="C386" s="191" t="s">
        <v>849</v>
      </c>
      <c r="D386" s="182"/>
      <c r="E386" s="182" t="s">
        <v>850</v>
      </c>
      <c r="F386" s="182" t="s">
        <v>851</v>
      </c>
      <c r="G386" s="174" t="s">
        <v>13</v>
      </c>
      <c r="H386" s="174">
        <v>1</v>
      </c>
      <c r="I386" s="204">
        <v>38760</v>
      </c>
      <c r="J386" s="226">
        <f>I386*H386</f>
        <v>38760</v>
      </c>
      <c r="K386" s="229">
        <f t="shared" si="17"/>
        <v>19380</v>
      </c>
      <c r="L386" s="182" t="s">
        <v>204</v>
      </c>
      <c r="M386" s="182" t="s">
        <v>17</v>
      </c>
      <c r="N386" s="202" t="s">
        <v>852</v>
      </c>
      <c r="O386" s="182"/>
      <c r="P386" s="182"/>
      <c r="Q386" s="185" t="s">
        <v>75</v>
      </c>
      <c r="R386" s="182" t="s">
        <v>1468</v>
      </c>
      <c r="S386" s="106"/>
      <c r="T386" s="106"/>
      <c r="U386" s="106"/>
      <c r="V386" s="106"/>
    </row>
    <row r="387" spans="1:22" x14ac:dyDescent="0.3">
      <c r="A387" s="185"/>
      <c r="B387" s="182"/>
      <c r="C387" s="192" t="s">
        <v>1326</v>
      </c>
      <c r="D387" s="182"/>
      <c r="E387" s="182" t="s">
        <v>793</v>
      </c>
      <c r="F387" s="182" t="s">
        <v>1188</v>
      </c>
      <c r="G387" s="174" t="s">
        <v>114</v>
      </c>
      <c r="H387" s="174">
        <v>1</v>
      </c>
      <c r="I387" s="204">
        <v>38760</v>
      </c>
      <c r="J387" s="228">
        <f>H387*I387</f>
        <v>38760</v>
      </c>
      <c r="K387" s="228">
        <f t="shared" si="17"/>
        <v>19380</v>
      </c>
      <c r="L387" s="182" t="s">
        <v>724</v>
      </c>
      <c r="M387" s="182" t="s">
        <v>16</v>
      </c>
      <c r="N387" s="202" t="s">
        <v>1327</v>
      </c>
      <c r="O387" s="182"/>
      <c r="P387" s="182"/>
      <c r="Q387" s="177" t="s">
        <v>1444</v>
      </c>
      <c r="R387" s="182"/>
      <c r="S387" s="106"/>
      <c r="T387" s="106"/>
      <c r="U387" s="106"/>
      <c r="V387" s="106"/>
    </row>
    <row r="388" spans="1:22" x14ac:dyDescent="0.3">
      <c r="A388" s="174"/>
      <c r="B388" s="174" t="s">
        <v>798</v>
      </c>
      <c r="C388" s="180" t="s">
        <v>182</v>
      </c>
      <c r="D388" s="174"/>
      <c r="E388" s="182" t="s">
        <v>109</v>
      </c>
      <c r="F388" s="174" t="s">
        <v>183</v>
      </c>
      <c r="G388" s="174" t="s">
        <v>114</v>
      </c>
      <c r="H388" s="174">
        <v>1</v>
      </c>
      <c r="I388" s="204">
        <v>38760</v>
      </c>
      <c r="J388" s="226">
        <f>I388*H388</f>
        <v>38760</v>
      </c>
      <c r="K388" s="229">
        <f t="shared" si="17"/>
        <v>19380</v>
      </c>
      <c r="L388" s="174" t="s">
        <v>136</v>
      </c>
      <c r="M388" s="174" t="s">
        <v>16</v>
      </c>
      <c r="N388" s="205" t="s">
        <v>184</v>
      </c>
      <c r="O388" s="202" t="s">
        <v>414</v>
      </c>
      <c r="P388" s="185"/>
      <c r="Q388" s="182" t="s">
        <v>109</v>
      </c>
      <c r="R388" s="182"/>
      <c r="S388" s="106"/>
      <c r="T388" s="106"/>
      <c r="U388" s="106"/>
      <c r="V388" s="106"/>
    </row>
    <row r="389" spans="1:22" x14ac:dyDescent="0.3">
      <c r="A389" s="174">
        <v>11</v>
      </c>
      <c r="B389" s="174" t="s">
        <v>591</v>
      </c>
      <c r="C389" s="196" t="s">
        <v>501</v>
      </c>
      <c r="D389" s="175"/>
      <c r="E389" s="176" t="s">
        <v>472</v>
      </c>
      <c r="F389" s="175" t="s">
        <v>492</v>
      </c>
      <c r="G389" s="174" t="s">
        <v>13</v>
      </c>
      <c r="H389" s="174">
        <v>1</v>
      </c>
      <c r="I389" s="204">
        <v>38760</v>
      </c>
      <c r="J389" s="226">
        <f>I389*H389</f>
        <v>38760</v>
      </c>
      <c r="K389" s="229">
        <f t="shared" si="17"/>
        <v>19380</v>
      </c>
      <c r="L389" s="175" t="s">
        <v>305</v>
      </c>
      <c r="M389" s="175" t="s">
        <v>306</v>
      </c>
      <c r="N389" s="207" t="s">
        <v>502</v>
      </c>
      <c r="O389" s="208" t="s">
        <v>481</v>
      </c>
      <c r="P389" s="187"/>
      <c r="Q389" s="182" t="s">
        <v>1454</v>
      </c>
      <c r="R389" s="182" t="s">
        <v>903</v>
      </c>
      <c r="S389" s="106"/>
      <c r="T389" s="106"/>
      <c r="U389" s="106"/>
      <c r="V389" s="106"/>
    </row>
    <row r="390" spans="1:22" x14ac:dyDescent="0.3">
      <c r="A390" s="209"/>
      <c r="B390" s="182"/>
      <c r="C390" s="190" t="s">
        <v>1212</v>
      </c>
      <c r="D390" s="182"/>
      <c r="E390" s="182" t="s">
        <v>1213</v>
      </c>
      <c r="F390" s="182" t="s">
        <v>1214</v>
      </c>
      <c r="G390" s="174" t="s">
        <v>114</v>
      </c>
      <c r="H390" s="174">
        <v>1</v>
      </c>
      <c r="I390" s="204">
        <v>38760</v>
      </c>
      <c r="J390" s="228">
        <f>H390*I390</f>
        <v>38760</v>
      </c>
      <c r="K390" s="228">
        <f t="shared" si="17"/>
        <v>19380</v>
      </c>
      <c r="L390" s="185" t="s">
        <v>126</v>
      </c>
      <c r="M390" s="182" t="s">
        <v>121</v>
      </c>
      <c r="N390" s="202" t="s">
        <v>1215</v>
      </c>
      <c r="O390" s="182"/>
      <c r="P390" s="182"/>
      <c r="Q390" s="177" t="s">
        <v>1444</v>
      </c>
      <c r="R390" s="182" t="s">
        <v>1471</v>
      </c>
      <c r="S390" s="106" t="s">
        <v>1479</v>
      </c>
      <c r="T390" s="106"/>
      <c r="U390" s="106"/>
      <c r="V390" s="106"/>
    </row>
    <row r="391" spans="1:22" x14ac:dyDescent="0.3">
      <c r="A391" s="182"/>
      <c r="B391" s="182"/>
      <c r="C391" s="194" t="s">
        <v>935</v>
      </c>
      <c r="D391" s="182"/>
      <c r="E391" s="182" t="s">
        <v>142</v>
      </c>
      <c r="F391" s="182" t="s">
        <v>936</v>
      </c>
      <c r="G391" s="174" t="s">
        <v>114</v>
      </c>
      <c r="H391" s="174">
        <v>1</v>
      </c>
      <c r="I391" s="204">
        <v>38760</v>
      </c>
      <c r="J391" s="226">
        <f>H391*I391</f>
        <v>38760</v>
      </c>
      <c r="K391" s="229">
        <f t="shared" si="17"/>
        <v>19380</v>
      </c>
      <c r="L391" s="182" t="s">
        <v>136</v>
      </c>
      <c r="M391" s="182" t="s">
        <v>16</v>
      </c>
      <c r="N391" s="202" t="s">
        <v>937</v>
      </c>
      <c r="O391" s="182"/>
      <c r="P391" s="182"/>
      <c r="Q391" s="177" t="s">
        <v>1444</v>
      </c>
      <c r="R391" s="182" t="s">
        <v>1469</v>
      </c>
      <c r="S391" s="106" t="s">
        <v>1479</v>
      </c>
      <c r="T391" s="106"/>
      <c r="U391" s="106" t="s">
        <v>1483</v>
      </c>
      <c r="V391" s="106"/>
    </row>
    <row r="392" spans="1:22" x14ac:dyDescent="0.3">
      <c r="A392" s="182"/>
      <c r="B392" s="182"/>
      <c r="C392" s="190" t="s">
        <v>1419</v>
      </c>
      <c r="D392" s="182"/>
      <c r="E392" s="182" t="s">
        <v>1123</v>
      </c>
      <c r="F392" s="182" t="s">
        <v>1208</v>
      </c>
      <c r="G392" s="174" t="s">
        <v>114</v>
      </c>
      <c r="H392" s="174">
        <v>1</v>
      </c>
      <c r="I392" s="204">
        <v>38760</v>
      </c>
      <c r="J392" s="228">
        <f>H392*I392</f>
        <v>38760</v>
      </c>
      <c r="K392" s="228">
        <f t="shared" si="17"/>
        <v>19380</v>
      </c>
      <c r="L392" s="182" t="s">
        <v>305</v>
      </c>
      <c r="M392" s="182" t="s">
        <v>121</v>
      </c>
      <c r="N392" s="202" t="s">
        <v>1420</v>
      </c>
      <c r="O392" s="182"/>
      <c r="P392" s="182"/>
      <c r="Q392" s="177" t="s">
        <v>1444</v>
      </c>
      <c r="R392" s="182" t="s">
        <v>1471</v>
      </c>
      <c r="S392" s="106" t="s">
        <v>1479</v>
      </c>
      <c r="T392" s="106"/>
      <c r="U392" s="106" t="s">
        <v>1483</v>
      </c>
      <c r="V392" s="106"/>
    </row>
    <row r="393" spans="1:22" x14ac:dyDescent="0.3">
      <c r="A393" s="175">
        <v>28</v>
      </c>
      <c r="B393" s="217"/>
      <c r="C393" s="181" t="s">
        <v>201</v>
      </c>
      <c r="D393" s="175"/>
      <c r="E393" s="176" t="s">
        <v>202</v>
      </c>
      <c r="F393" s="175" t="s">
        <v>203</v>
      </c>
      <c r="G393" s="175" t="s">
        <v>13</v>
      </c>
      <c r="H393" s="175">
        <v>1</v>
      </c>
      <c r="I393" s="204">
        <v>38760</v>
      </c>
      <c r="J393" s="227">
        <f>I393*H393</f>
        <v>38760</v>
      </c>
      <c r="K393" s="230">
        <f t="shared" si="17"/>
        <v>19380</v>
      </c>
      <c r="L393" s="175" t="s">
        <v>204</v>
      </c>
      <c r="M393" s="175" t="s">
        <v>17</v>
      </c>
      <c r="N393" s="207" t="s">
        <v>205</v>
      </c>
      <c r="O393" s="208" t="s">
        <v>402</v>
      </c>
      <c r="P393" s="187"/>
      <c r="Q393" s="182" t="s">
        <v>884</v>
      </c>
      <c r="R393" s="182"/>
      <c r="S393" s="106"/>
      <c r="T393" s="106"/>
      <c r="U393" s="106"/>
      <c r="V393" s="106"/>
    </row>
    <row r="394" spans="1:22" x14ac:dyDescent="0.3">
      <c r="A394" s="174">
        <v>3</v>
      </c>
      <c r="B394" s="174" t="s">
        <v>685</v>
      </c>
      <c r="C394" s="188" t="s">
        <v>279</v>
      </c>
      <c r="D394" s="174">
        <v>129</v>
      </c>
      <c r="E394" s="183" t="s">
        <v>270</v>
      </c>
      <c r="F394" s="174" t="s">
        <v>270</v>
      </c>
      <c r="G394" s="174" t="s">
        <v>13</v>
      </c>
      <c r="H394" s="174">
        <v>1</v>
      </c>
      <c r="I394" s="204">
        <v>38760</v>
      </c>
      <c r="J394" s="226">
        <f>I394*H394</f>
        <v>38760</v>
      </c>
      <c r="K394" s="229">
        <f t="shared" si="17"/>
        <v>19380</v>
      </c>
      <c r="L394" s="174" t="s">
        <v>272</v>
      </c>
      <c r="M394" s="174" t="s">
        <v>273</v>
      </c>
      <c r="N394" s="205" t="s">
        <v>280</v>
      </c>
      <c r="O394" s="202" t="s">
        <v>470</v>
      </c>
      <c r="P394" s="182"/>
      <c r="Q394" s="182" t="s">
        <v>270</v>
      </c>
      <c r="R394" s="182" t="s">
        <v>1468</v>
      </c>
      <c r="S394" s="106" t="s">
        <v>1479</v>
      </c>
      <c r="T394" s="106" t="s">
        <v>1479</v>
      </c>
      <c r="U394" s="106"/>
      <c r="V394" s="140" t="s">
        <v>1503</v>
      </c>
    </row>
    <row r="395" spans="1:22" x14ac:dyDescent="0.3">
      <c r="A395" s="185"/>
      <c r="B395" s="182"/>
      <c r="C395" s="194" t="s">
        <v>1055</v>
      </c>
      <c r="D395" s="182"/>
      <c r="E395" s="182" t="s">
        <v>939</v>
      </c>
      <c r="F395" s="182" t="s">
        <v>1056</v>
      </c>
      <c r="G395" s="174" t="s">
        <v>114</v>
      </c>
      <c r="H395" s="174">
        <v>1</v>
      </c>
      <c r="I395" s="204">
        <v>38760</v>
      </c>
      <c r="J395" s="226">
        <f>H395*I395</f>
        <v>38760</v>
      </c>
      <c r="K395" s="229">
        <f t="shared" si="17"/>
        <v>19380</v>
      </c>
      <c r="L395" s="182" t="s">
        <v>970</v>
      </c>
      <c r="M395" s="182" t="s">
        <v>740</v>
      </c>
      <c r="N395" s="202" t="s">
        <v>1057</v>
      </c>
      <c r="O395" s="182"/>
      <c r="P395" s="182"/>
      <c r="Q395" s="177" t="s">
        <v>1444</v>
      </c>
      <c r="R395" s="182" t="s">
        <v>1469</v>
      </c>
      <c r="S395" s="106"/>
      <c r="T395" s="106"/>
      <c r="U395" s="106"/>
      <c r="V395" s="106"/>
    </row>
    <row r="396" spans="1:22" x14ac:dyDescent="0.3">
      <c r="A396" s="175">
        <v>30</v>
      </c>
      <c r="B396" s="210" t="s">
        <v>712</v>
      </c>
      <c r="C396" s="196" t="s">
        <v>209</v>
      </c>
      <c r="D396" s="175"/>
      <c r="E396" s="176" t="s">
        <v>210</v>
      </c>
      <c r="F396" s="175" t="s">
        <v>210</v>
      </c>
      <c r="G396" s="175" t="s">
        <v>13</v>
      </c>
      <c r="H396" s="175">
        <v>1</v>
      </c>
      <c r="I396" s="204">
        <v>38760</v>
      </c>
      <c r="J396" s="227">
        <f>I396*H396</f>
        <v>38760</v>
      </c>
      <c r="K396" s="230">
        <f t="shared" si="17"/>
        <v>19380</v>
      </c>
      <c r="L396" s="175" t="s">
        <v>23</v>
      </c>
      <c r="M396" s="175" t="s">
        <v>16</v>
      </c>
      <c r="N396" s="207" t="s">
        <v>211</v>
      </c>
      <c r="O396" s="208" t="s">
        <v>401</v>
      </c>
      <c r="P396" s="187"/>
      <c r="Q396" s="182" t="s">
        <v>884</v>
      </c>
      <c r="R396" s="182" t="s">
        <v>903</v>
      </c>
      <c r="S396" s="106" t="s">
        <v>1479</v>
      </c>
      <c r="T396" s="106" t="s">
        <v>1479</v>
      </c>
      <c r="U396" s="106"/>
      <c r="V396" s="106" t="s">
        <v>1503</v>
      </c>
    </row>
    <row r="397" spans="1:22" x14ac:dyDescent="0.3">
      <c r="A397" s="174">
        <v>1</v>
      </c>
      <c r="B397" s="174" t="s">
        <v>614</v>
      </c>
      <c r="C397" s="193" t="s">
        <v>522</v>
      </c>
      <c r="D397" s="174"/>
      <c r="E397" s="182" t="s">
        <v>472</v>
      </c>
      <c r="F397" s="174" t="s">
        <v>472</v>
      </c>
      <c r="G397" s="174" t="s">
        <v>13</v>
      </c>
      <c r="H397" s="174">
        <v>1</v>
      </c>
      <c r="I397" s="204">
        <v>38760</v>
      </c>
      <c r="J397" s="226">
        <f>I397*H397</f>
        <v>38760</v>
      </c>
      <c r="K397" s="229">
        <f t="shared" si="17"/>
        <v>19380</v>
      </c>
      <c r="L397" s="174" t="s">
        <v>523</v>
      </c>
      <c r="M397" s="174" t="s">
        <v>306</v>
      </c>
      <c r="N397" s="205" t="s">
        <v>524</v>
      </c>
      <c r="O397" s="202" t="s">
        <v>525</v>
      </c>
      <c r="P397" s="182"/>
      <c r="Q397" s="182" t="s">
        <v>1454</v>
      </c>
      <c r="R397" s="182" t="s">
        <v>903</v>
      </c>
      <c r="S397" s="106"/>
      <c r="T397" s="106"/>
      <c r="U397" s="106"/>
      <c r="V397" s="106"/>
    </row>
    <row r="398" spans="1:22" x14ac:dyDescent="0.3">
      <c r="A398" s="175">
        <v>29</v>
      </c>
      <c r="B398" s="174" t="s">
        <v>651</v>
      </c>
      <c r="C398" s="196" t="s">
        <v>206</v>
      </c>
      <c r="D398" s="175"/>
      <c r="E398" s="176" t="s">
        <v>75</v>
      </c>
      <c r="F398" s="175" t="s">
        <v>207</v>
      </c>
      <c r="G398" s="175" t="s">
        <v>13</v>
      </c>
      <c r="H398" s="175">
        <v>1</v>
      </c>
      <c r="I398" s="204">
        <v>38760</v>
      </c>
      <c r="J398" s="227">
        <f>I398*H398</f>
        <v>38760</v>
      </c>
      <c r="K398" s="230">
        <f t="shared" si="17"/>
        <v>19380</v>
      </c>
      <c r="L398" s="175" t="s">
        <v>98</v>
      </c>
      <c r="M398" s="175" t="s">
        <v>16</v>
      </c>
      <c r="N398" s="207" t="s">
        <v>208</v>
      </c>
      <c r="O398" s="208" t="s">
        <v>403</v>
      </c>
      <c r="P398" s="187"/>
      <c r="Q398" s="182" t="s">
        <v>884</v>
      </c>
      <c r="R398" s="182" t="s">
        <v>903</v>
      </c>
      <c r="S398" s="106" t="s">
        <v>1479</v>
      </c>
      <c r="T398" s="106" t="s">
        <v>1479</v>
      </c>
      <c r="U398" s="106"/>
      <c r="V398" s="106" t="s">
        <v>1505</v>
      </c>
    </row>
    <row r="399" spans="1:22" x14ac:dyDescent="0.3">
      <c r="A399" s="174">
        <v>14</v>
      </c>
      <c r="B399" s="210" t="s">
        <v>617</v>
      </c>
      <c r="C399" s="193" t="s">
        <v>65</v>
      </c>
      <c r="D399" s="174">
        <v>131</v>
      </c>
      <c r="E399" s="182" t="s">
        <v>26</v>
      </c>
      <c r="F399" s="174" t="s">
        <v>66</v>
      </c>
      <c r="G399" s="174" t="s">
        <v>13</v>
      </c>
      <c r="H399" s="174">
        <v>1</v>
      </c>
      <c r="I399" s="204">
        <v>38760</v>
      </c>
      <c r="J399" s="226">
        <f>I399*H399</f>
        <v>38760</v>
      </c>
      <c r="K399" s="229">
        <f t="shared" si="17"/>
        <v>19380</v>
      </c>
      <c r="L399" s="174" t="s">
        <v>67</v>
      </c>
      <c r="M399" s="174" t="s">
        <v>16</v>
      </c>
      <c r="N399" s="205" t="s">
        <v>68</v>
      </c>
      <c r="O399" s="202" t="s">
        <v>399</v>
      </c>
      <c r="P399" s="182"/>
      <c r="Q399" s="182" t="s">
        <v>884</v>
      </c>
      <c r="R399" s="182" t="s">
        <v>903</v>
      </c>
      <c r="S399" s="106" t="s">
        <v>1479</v>
      </c>
      <c r="T399" s="106" t="s">
        <v>1479</v>
      </c>
      <c r="U399" s="106"/>
      <c r="V399" s="106" t="s">
        <v>1503</v>
      </c>
    </row>
    <row r="400" spans="1:22" x14ac:dyDescent="0.3">
      <c r="A400" s="185"/>
      <c r="B400" s="182"/>
      <c r="C400" s="238" t="s">
        <v>1155</v>
      </c>
      <c r="D400" s="182"/>
      <c r="E400" s="182" t="s">
        <v>472</v>
      </c>
      <c r="F400" s="182" t="s">
        <v>472</v>
      </c>
      <c r="G400" s="174" t="s">
        <v>190</v>
      </c>
      <c r="H400" s="174">
        <v>1</v>
      </c>
      <c r="I400" s="204">
        <v>12540</v>
      </c>
      <c r="J400" s="228">
        <f>H400*I400</f>
        <v>12540</v>
      </c>
      <c r="K400" s="228">
        <f t="shared" si="17"/>
        <v>6270</v>
      </c>
      <c r="L400" s="182" t="s">
        <v>724</v>
      </c>
      <c r="M400" s="182" t="s">
        <v>192</v>
      </c>
      <c r="N400" s="202" t="s">
        <v>1156</v>
      </c>
      <c r="O400" s="182"/>
      <c r="P400" s="182"/>
      <c r="Q400" s="177" t="s">
        <v>1444</v>
      </c>
      <c r="R400" s="182" t="s">
        <v>1475</v>
      </c>
      <c r="S400" s="106"/>
      <c r="T400" s="106" t="s">
        <v>1479</v>
      </c>
      <c r="U400" s="106"/>
      <c r="V400" s="106"/>
    </row>
    <row r="401" spans="1:22" x14ac:dyDescent="0.3">
      <c r="A401" s="175">
        <v>21</v>
      </c>
      <c r="B401" s="174" t="s">
        <v>704</v>
      </c>
      <c r="C401" s="181" t="s">
        <v>363</v>
      </c>
      <c r="D401" s="175"/>
      <c r="E401" s="176" t="s">
        <v>364</v>
      </c>
      <c r="F401" s="175" t="s">
        <v>365</v>
      </c>
      <c r="G401" s="175" t="s">
        <v>13</v>
      </c>
      <c r="H401" s="175">
        <v>1</v>
      </c>
      <c r="I401" s="204">
        <v>38760</v>
      </c>
      <c r="J401" s="227">
        <f>I401*H401</f>
        <v>38760</v>
      </c>
      <c r="K401" s="230">
        <f t="shared" si="17"/>
        <v>19380</v>
      </c>
      <c r="L401" s="175" t="s">
        <v>293</v>
      </c>
      <c r="M401" s="175" t="s">
        <v>60</v>
      </c>
      <c r="N401" s="207" t="s">
        <v>366</v>
      </c>
      <c r="O401" s="208" t="s">
        <v>444</v>
      </c>
      <c r="P401" s="187" t="s">
        <v>443</v>
      </c>
      <c r="Q401" s="182" t="s">
        <v>270</v>
      </c>
      <c r="R401" s="182"/>
      <c r="S401" s="106"/>
      <c r="T401" s="106"/>
      <c r="U401" s="106"/>
      <c r="V401" s="106"/>
    </row>
    <row r="402" spans="1:22" x14ac:dyDescent="0.3">
      <c r="A402" s="209"/>
      <c r="B402" s="182"/>
      <c r="C402" s="190" t="s">
        <v>1268</v>
      </c>
      <c r="D402" s="182"/>
      <c r="E402" s="182" t="s">
        <v>1059</v>
      </c>
      <c r="F402" s="182" t="s">
        <v>1269</v>
      </c>
      <c r="G402" s="174" t="s">
        <v>190</v>
      </c>
      <c r="H402" s="174">
        <v>1</v>
      </c>
      <c r="I402" s="204">
        <v>12540</v>
      </c>
      <c r="J402" s="228">
        <f>H402*I402</f>
        <v>12540</v>
      </c>
      <c r="K402" s="228">
        <f t="shared" si="17"/>
        <v>6270</v>
      </c>
      <c r="L402" s="182" t="s">
        <v>928</v>
      </c>
      <c r="M402" s="182" t="s">
        <v>929</v>
      </c>
      <c r="N402" s="202" t="s">
        <v>1270</v>
      </c>
      <c r="O402" s="182"/>
      <c r="P402" s="182"/>
      <c r="Q402" s="177" t="s">
        <v>1444</v>
      </c>
      <c r="R402" s="182" t="s">
        <v>1471</v>
      </c>
      <c r="S402" s="106" t="s">
        <v>1479</v>
      </c>
      <c r="T402" s="106" t="s">
        <v>1479</v>
      </c>
      <c r="U402" s="106"/>
      <c r="V402" s="140" t="s">
        <v>1503</v>
      </c>
    </row>
    <row r="403" spans="1:22" x14ac:dyDescent="0.3">
      <c r="A403" s="182"/>
      <c r="B403" s="182"/>
      <c r="C403" s="192" t="s">
        <v>1251</v>
      </c>
      <c r="D403" s="182"/>
      <c r="E403" s="182" t="s">
        <v>134</v>
      </c>
      <c r="F403" s="182" t="s">
        <v>1252</v>
      </c>
      <c r="G403" s="174" t="s">
        <v>114</v>
      </c>
      <c r="H403" s="174">
        <v>1</v>
      </c>
      <c r="I403" s="204">
        <v>38760</v>
      </c>
      <c r="J403" s="228">
        <f>H403*I403</f>
        <v>38760</v>
      </c>
      <c r="K403" s="228">
        <f t="shared" si="17"/>
        <v>19380</v>
      </c>
      <c r="L403" s="182" t="s">
        <v>218</v>
      </c>
      <c r="M403" s="182" t="s">
        <v>16</v>
      </c>
      <c r="N403" s="202" t="s">
        <v>1253</v>
      </c>
      <c r="O403" s="182"/>
      <c r="P403" s="182"/>
      <c r="Q403" s="177" t="s">
        <v>1444</v>
      </c>
      <c r="R403" s="182"/>
      <c r="S403" s="106"/>
      <c r="T403" s="106"/>
      <c r="U403" s="106"/>
      <c r="V403" s="106"/>
    </row>
    <row r="404" spans="1:22" x14ac:dyDescent="0.3">
      <c r="A404" s="174"/>
      <c r="B404" s="174" t="s">
        <v>673</v>
      </c>
      <c r="C404" s="193" t="s">
        <v>185</v>
      </c>
      <c r="D404" s="174"/>
      <c r="E404" s="182" t="s">
        <v>109</v>
      </c>
      <c r="F404" s="174" t="s">
        <v>186</v>
      </c>
      <c r="G404" s="174" t="s">
        <v>114</v>
      </c>
      <c r="H404" s="174">
        <v>1</v>
      </c>
      <c r="I404" s="204">
        <v>38760</v>
      </c>
      <c r="J404" s="226">
        <f>I404*H404</f>
        <v>38760</v>
      </c>
      <c r="K404" s="229">
        <f t="shared" si="17"/>
        <v>19380</v>
      </c>
      <c r="L404" s="174" t="s">
        <v>136</v>
      </c>
      <c r="M404" s="174" t="s">
        <v>16</v>
      </c>
      <c r="N404" s="205" t="s">
        <v>187</v>
      </c>
      <c r="O404" s="202" t="s">
        <v>426</v>
      </c>
      <c r="P404" s="185"/>
      <c r="Q404" s="182" t="s">
        <v>109</v>
      </c>
      <c r="R404" s="182" t="s">
        <v>903</v>
      </c>
      <c r="S404" s="106" t="s">
        <v>1479</v>
      </c>
      <c r="T404" s="106"/>
      <c r="U404" s="106" t="s">
        <v>1481</v>
      </c>
      <c r="V404" s="106"/>
    </row>
    <row r="405" spans="1:22" x14ac:dyDescent="0.3">
      <c r="A405" s="174">
        <v>16</v>
      </c>
      <c r="B405" s="174" t="s">
        <v>594</v>
      </c>
      <c r="C405" s="196" t="s">
        <v>538</v>
      </c>
      <c r="D405" s="175"/>
      <c r="E405" s="176" t="s">
        <v>472</v>
      </c>
      <c r="F405" s="175" t="s">
        <v>527</v>
      </c>
      <c r="G405" s="174" t="s">
        <v>13</v>
      </c>
      <c r="H405" s="174">
        <v>1</v>
      </c>
      <c r="I405" s="204">
        <v>38760</v>
      </c>
      <c r="J405" s="226">
        <f>I405*H405</f>
        <v>38760</v>
      </c>
      <c r="K405" s="229">
        <f t="shared" si="17"/>
        <v>19380</v>
      </c>
      <c r="L405" s="175" t="s">
        <v>484</v>
      </c>
      <c r="M405" s="175" t="s">
        <v>60</v>
      </c>
      <c r="N405" s="207" t="s">
        <v>539</v>
      </c>
      <c r="O405" s="208" t="s">
        <v>540</v>
      </c>
      <c r="P405" s="187"/>
      <c r="Q405" s="182" t="s">
        <v>1454</v>
      </c>
      <c r="R405" s="182" t="s">
        <v>903</v>
      </c>
      <c r="S405" s="106" t="s">
        <v>1479</v>
      </c>
      <c r="T405" s="106" t="s">
        <v>1479</v>
      </c>
      <c r="U405" s="106" t="s">
        <v>1483</v>
      </c>
      <c r="V405" s="106"/>
    </row>
    <row r="406" spans="1:22" x14ac:dyDescent="0.3">
      <c r="A406" s="167" t="s">
        <v>1472</v>
      </c>
      <c r="B406" s="167"/>
      <c r="C406" s="169"/>
      <c r="D406" s="167"/>
      <c r="E406" s="168"/>
      <c r="F406" s="167"/>
      <c r="G406" s="167"/>
      <c r="H406" s="167"/>
      <c r="I406" s="167"/>
      <c r="J406" s="170"/>
      <c r="K406" s="166"/>
      <c r="L406" s="167"/>
      <c r="M406" s="171"/>
      <c r="N406" s="172"/>
      <c r="O406" s="167"/>
      <c r="P406" s="167"/>
      <c r="Q406" s="167"/>
      <c r="R406" s="167"/>
    </row>
  </sheetData>
  <autoFilter ref="A2:V406">
    <sortState ref="A25:V25">
      <sortCondition descending="1" ref="C2:C406"/>
    </sortState>
  </autoFilter>
  <mergeCells count="1">
    <mergeCell ref="A1:N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98" zoomScaleNormal="98" workbookViewId="0">
      <selection activeCell="C6" sqref="C6"/>
    </sheetView>
  </sheetViews>
  <sheetFormatPr baseColWidth="10" defaultRowHeight="14.4" x14ac:dyDescent="0.3"/>
  <cols>
    <col min="2" max="2" width="19.109375" customWidth="1"/>
    <col min="3" max="3" width="36.33203125" customWidth="1"/>
    <col min="10" max="10" width="14.109375" customWidth="1"/>
    <col min="11" max="11" width="13.88671875" customWidth="1"/>
    <col min="12" max="12" width="24.33203125" customWidth="1"/>
    <col min="14" max="14" width="11.44140625" style="52"/>
    <col min="16" max="16" width="32.88671875" customWidth="1"/>
  </cols>
  <sheetData>
    <row r="1" spans="1:17" ht="46.5" customHeight="1" x14ac:dyDescent="0.3">
      <c r="A1" s="249" t="s">
        <v>876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7" ht="36" x14ac:dyDescent="0.3">
      <c r="A2" s="7" t="s">
        <v>0</v>
      </c>
      <c r="B2" s="7" t="s">
        <v>581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t="s">
        <v>108</v>
      </c>
    </row>
    <row r="3" spans="1:17" x14ac:dyDescent="0.3">
      <c r="A3" s="106"/>
      <c r="B3" s="106"/>
      <c r="C3" s="106" t="s">
        <v>801</v>
      </c>
      <c r="D3" s="106"/>
      <c r="E3" s="106" t="s">
        <v>802</v>
      </c>
      <c r="F3" s="106" t="s">
        <v>803</v>
      </c>
      <c r="G3" s="18" t="s">
        <v>13</v>
      </c>
      <c r="H3" s="16">
        <v>1</v>
      </c>
      <c r="I3" s="19">
        <v>38760</v>
      </c>
      <c r="J3" s="19">
        <f t="shared" ref="J3:J24" si="0">I3*H3</f>
        <v>38760</v>
      </c>
      <c r="K3" s="20">
        <f t="shared" ref="K3:K24" si="1">J3/2</f>
        <v>19380</v>
      </c>
      <c r="L3" s="106" t="s">
        <v>804</v>
      </c>
      <c r="M3" s="106" t="s">
        <v>60</v>
      </c>
      <c r="N3" s="109" t="s">
        <v>805</v>
      </c>
      <c r="O3" s="106"/>
      <c r="P3" s="106"/>
      <c r="Q3" s="107" t="s">
        <v>75</v>
      </c>
    </row>
    <row r="4" spans="1:17" x14ac:dyDescent="0.3">
      <c r="A4" s="106"/>
      <c r="B4" s="106"/>
      <c r="C4" s="106" t="s">
        <v>806</v>
      </c>
      <c r="D4" s="106"/>
      <c r="E4" s="106" t="s">
        <v>802</v>
      </c>
      <c r="F4" s="106" t="s">
        <v>807</v>
      </c>
      <c r="G4" s="18" t="s">
        <v>13</v>
      </c>
      <c r="H4" s="16">
        <v>1</v>
      </c>
      <c r="I4" s="19">
        <v>38760</v>
      </c>
      <c r="J4" s="19">
        <f t="shared" si="0"/>
        <v>38760</v>
      </c>
      <c r="K4" s="20">
        <f t="shared" si="1"/>
        <v>19380</v>
      </c>
      <c r="L4" s="106" t="s">
        <v>804</v>
      </c>
      <c r="M4" s="106" t="s">
        <v>60</v>
      </c>
      <c r="N4" s="109" t="s">
        <v>808</v>
      </c>
      <c r="O4" s="106"/>
      <c r="P4" s="106"/>
      <c r="Q4" s="107" t="s">
        <v>75</v>
      </c>
    </row>
    <row r="5" spans="1:17" x14ac:dyDescent="0.3">
      <c r="A5" s="106"/>
      <c r="B5" s="106"/>
      <c r="C5" s="106" t="s">
        <v>809</v>
      </c>
      <c r="D5" s="106"/>
      <c r="E5" s="106" t="s">
        <v>611</v>
      </c>
      <c r="F5" s="106" t="s">
        <v>810</v>
      </c>
      <c r="G5" s="18" t="s">
        <v>13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06" t="s">
        <v>811</v>
      </c>
      <c r="M5" s="106" t="s">
        <v>16</v>
      </c>
      <c r="N5" s="109" t="s">
        <v>814</v>
      </c>
      <c r="O5" s="106"/>
      <c r="P5" s="106"/>
      <c r="Q5" s="107" t="s">
        <v>75</v>
      </c>
    </row>
    <row r="6" spans="1:17" x14ac:dyDescent="0.3">
      <c r="A6" s="106"/>
      <c r="B6" s="106"/>
      <c r="C6" s="106" t="s">
        <v>812</v>
      </c>
      <c r="D6" s="106"/>
      <c r="E6" s="106" t="s">
        <v>611</v>
      </c>
      <c r="F6" s="106" t="s">
        <v>504</v>
      </c>
      <c r="G6" s="18" t="s">
        <v>13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106" t="s">
        <v>813</v>
      </c>
      <c r="M6" s="106" t="s">
        <v>16</v>
      </c>
      <c r="N6" s="109" t="s">
        <v>815</v>
      </c>
      <c r="O6" s="106"/>
      <c r="P6" s="106"/>
      <c r="Q6" s="107" t="s">
        <v>75</v>
      </c>
    </row>
    <row r="7" spans="1:17" x14ac:dyDescent="0.3">
      <c r="A7" s="106"/>
      <c r="B7" s="106"/>
      <c r="C7" s="106" t="s">
        <v>816</v>
      </c>
      <c r="D7" s="106"/>
      <c r="E7" s="106" t="s">
        <v>79</v>
      </c>
      <c r="F7" s="106" t="s">
        <v>80</v>
      </c>
      <c r="G7" s="18" t="s">
        <v>13</v>
      </c>
      <c r="H7" s="16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106" t="s">
        <v>18</v>
      </c>
      <c r="M7" s="106" t="s">
        <v>17</v>
      </c>
      <c r="N7" s="109" t="s">
        <v>817</v>
      </c>
      <c r="O7" s="106"/>
      <c r="P7" s="106"/>
      <c r="Q7" s="107" t="s">
        <v>75</v>
      </c>
    </row>
    <row r="8" spans="1:17" x14ac:dyDescent="0.3">
      <c r="A8" s="106"/>
      <c r="B8" s="106"/>
      <c r="C8" s="106" t="s">
        <v>818</v>
      </c>
      <c r="D8" s="106"/>
      <c r="E8" s="106" t="s">
        <v>611</v>
      </c>
      <c r="F8" s="106" t="s">
        <v>819</v>
      </c>
      <c r="G8" s="18" t="s">
        <v>13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07" t="s">
        <v>18</v>
      </c>
      <c r="M8" s="106" t="s">
        <v>17</v>
      </c>
      <c r="N8" s="109" t="s">
        <v>820</v>
      </c>
      <c r="O8" s="106"/>
      <c r="P8" s="106"/>
      <c r="Q8" s="107" t="s">
        <v>75</v>
      </c>
    </row>
    <row r="9" spans="1:17" x14ac:dyDescent="0.3">
      <c r="A9" s="106"/>
      <c r="B9" s="106"/>
      <c r="C9" s="106" t="s">
        <v>821</v>
      </c>
      <c r="D9" s="106"/>
      <c r="E9" s="106" t="s">
        <v>613</v>
      </c>
      <c r="F9" s="106" t="s">
        <v>822</v>
      </c>
      <c r="G9" s="18" t="s">
        <v>13</v>
      </c>
      <c r="H9" s="16">
        <v>1</v>
      </c>
      <c r="I9" s="19">
        <v>38760</v>
      </c>
      <c r="J9" s="19">
        <f t="shared" si="0"/>
        <v>38760</v>
      </c>
      <c r="K9" s="20">
        <f t="shared" si="1"/>
        <v>19380</v>
      </c>
      <c r="L9" s="106" t="s">
        <v>823</v>
      </c>
      <c r="M9" s="106" t="s">
        <v>60</v>
      </c>
      <c r="N9" s="109" t="s">
        <v>825</v>
      </c>
      <c r="O9" s="106"/>
      <c r="P9" s="106"/>
      <c r="Q9" s="107" t="s">
        <v>75</v>
      </c>
    </row>
    <row r="10" spans="1:17" x14ac:dyDescent="0.3">
      <c r="A10" s="106"/>
      <c r="B10" s="106"/>
      <c r="C10" s="106" t="s">
        <v>821</v>
      </c>
      <c r="D10" s="106"/>
      <c r="E10" s="106" t="s">
        <v>613</v>
      </c>
      <c r="F10" s="106" t="s">
        <v>822</v>
      </c>
      <c r="G10" s="18" t="s">
        <v>13</v>
      </c>
      <c r="H10" s="16">
        <v>1</v>
      </c>
      <c r="I10" s="19">
        <v>38760</v>
      </c>
      <c r="J10" s="19">
        <f t="shared" si="0"/>
        <v>38760</v>
      </c>
      <c r="K10" s="20">
        <f t="shared" si="1"/>
        <v>19380</v>
      </c>
      <c r="L10" s="106" t="s">
        <v>823</v>
      </c>
      <c r="M10" s="106" t="s">
        <v>46</v>
      </c>
      <c r="N10" s="109" t="s">
        <v>824</v>
      </c>
      <c r="O10" s="106"/>
      <c r="P10" s="106"/>
      <c r="Q10" s="107" t="s">
        <v>75</v>
      </c>
    </row>
    <row r="11" spans="1:17" x14ac:dyDescent="0.3">
      <c r="A11" s="106"/>
      <c r="B11" s="106"/>
      <c r="C11" s="106" t="s">
        <v>826</v>
      </c>
      <c r="D11" s="106"/>
      <c r="E11" s="106" t="s">
        <v>21</v>
      </c>
      <c r="F11" s="106" t="s">
        <v>827</v>
      </c>
      <c r="G11" s="18" t="s">
        <v>13</v>
      </c>
      <c r="H11" s="16">
        <v>1</v>
      </c>
      <c r="I11" s="19">
        <v>38760</v>
      </c>
      <c r="J11" s="19">
        <f t="shared" si="0"/>
        <v>38760</v>
      </c>
      <c r="K11" s="20">
        <f t="shared" si="1"/>
        <v>19380</v>
      </c>
      <c r="L11" s="106" t="s">
        <v>813</v>
      </c>
      <c r="M11" s="106" t="s">
        <v>16</v>
      </c>
      <c r="N11" s="109" t="s">
        <v>828</v>
      </c>
      <c r="O11" s="106"/>
      <c r="P11" s="106"/>
      <c r="Q11" s="107" t="s">
        <v>75</v>
      </c>
    </row>
    <row r="12" spans="1:17" x14ac:dyDescent="0.3">
      <c r="A12" s="106"/>
      <c r="B12" s="106"/>
      <c r="C12" s="106" t="s">
        <v>829</v>
      </c>
      <c r="D12" s="106"/>
      <c r="E12" s="106" t="s">
        <v>802</v>
      </c>
      <c r="F12" s="106" t="s">
        <v>830</v>
      </c>
      <c r="G12" s="18" t="s">
        <v>13</v>
      </c>
      <c r="H12" s="16">
        <v>1</v>
      </c>
      <c r="I12" s="19">
        <v>38760</v>
      </c>
      <c r="J12" s="19">
        <f t="shared" si="0"/>
        <v>38760</v>
      </c>
      <c r="K12" s="20">
        <f t="shared" si="1"/>
        <v>19380</v>
      </c>
      <c r="L12" s="106" t="s">
        <v>18</v>
      </c>
      <c r="M12" s="106" t="s">
        <v>17</v>
      </c>
      <c r="N12" s="109" t="s">
        <v>831</v>
      </c>
      <c r="O12" s="106"/>
      <c r="P12" s="106"/>
      <c r="Q12" s="107" t="s">
        <v>75</v>
      </c>
    </row>
    <row r="13" spans="1:17" x14ac:dyDescent="0.3">
      <c r="A13" s="106"/>
      <c r="B13" s="106"/>
      <c r="C13" s="106" t="s">
        <v>832</v>
      </c>
      <c r="D13" s="106"/>
      <c r="E13" s="106" t="s">
        <v>55</v>
      </c>
      <c r="F13" s="106" t="s">
        <v>833</v>
      </c>
      <c r="G13" s="18" t="s">
        <v>13</v>
      </c>
      <c r="H13" s="16">
        <v>1</v>
      </c>
      <c r="I13" s="19">
        <v>38760</v>
      </c>
      <c r="J13" s="19">
        <f t="shared" si="0"/>
        <v>38760</v>
      </c>
      <c r="K13" s="20">
        <f t="shared" si="1"/>
        <v>19380</v>
      </c>
      <c r="L13" s="106" t="s">
        <v>834</v>
      </c>
      <c r="M13" s="106" t="s">
        <v>16</v>
      </c>
      <c r="N13" s="109" t="s">
        <v>835</v>
      </c>
      <c r="O13" s="106"/>
      <c r="P13" s="106"/>
      <c r="Q13" s="107" t="s">
        <v>75</v>
      </c>
    </row>
    <row r="14" spans="1:17" x14ac:dyDescent="0.3">
      <c r="A14" s="106"/>
      <c r="B14" s="106"/>
      <c r="C14" s="106" t="s">
        <v>836</v>
      </c>
      <c r="D14" s="106"/>
      <c r="E14" s="106" t="s">
        <v>613</v>
      </c>
      <c r="F14" s="106" t="s">
        <v>837</v>
      </c>
      <c r="G14" s="18" t="s">
        <v>13</v>
      </c>
      <c r="H14" s="16">
        <v>1</v>
      </c>
      <c r="I14" s="19">
        <v>38760</v>
      </c>
      <c r="J14" s="19">
        <f t="shared" si="0"/>
        <v>38760</v>
      </c>
      <c r="K14" s="20">
        <f t="shared" si="1"/>
        <v>19380</v>
      </c>
      <c r="L14" s="106" t="s">
        <v>18</v>
      </c>
      <c r="M14" s="106" t="s">
        <v>17</v>
      </c>
      <c r="N14" s="109" t="s">
        <v>838</v>
      </c>
      <c r="O14" s="106"/>
      <c r="P14" s="106"/>
      <c r="Q14" s="107" t="s">
        <v>75</v>
      </c>
    </row>
    <row r="15" spans="1:17" x14ac:dyDescent="0.3">
      <c r="A15" s="106"/>
      <c r="B15" s="106"/>
      <c r="C15" s="106" t="s">
        <v>839</v>
      </c>
      <c r="D15" s="106"/>
      <c r="E15" s="106" t="s">
        <v>840</v>
      </c>
      <c r="F15" s="106" t="s">
        <v>243</v>
      </c>
      <c r="G15" s="18" t="s">
        <v>13</v>
      </c>
      <c r="H15" s="16">
        <v>1</v>
      </c>
      <c r="I15" s="19">
        <v>38760</v>
      </c>
      <c r="J15" s="19">
        <f t="shared" si="0"/>
        <v>38760</v>
      </c>
      <c r="K15" s="20">
        <f t="shared" si="1"/>
        <v>19380</v>
      </c>
      <c r="L15" s="106" t="s">
        <v>813</v>
      </c>
      <c r="M15" s="106" t="s">
        <v>16</v>
      </c>
      <c r="N15" s="109" t="s">
        <v>841</v>
      </c>
      <c r="O15" s="106"/>
      <c r="P15" s="106"/>
      <c r="Q15" s="107" t="s">
        <v>75</v>
      </c>
    </row>
    <row r="16" spans="1:17" x14ac:dyDescent="0.3">
      <c r="A16" s="106"/>
      <c r="B16" s="106"/>
      <c r="C16" s="106" t="s">
        <v>842</v>
      </c>
      <c r="D16" s="106"/>
      <c r="E16" s="106" t="s">
        <v>611</v>
      </c>
      <c r="F16" s="106" t="s">
        <v>843</v>
      </c>
      <c r="G16" s="18" t="s">
        <v>13</v>
      </c>
      <c r="H16" s="16">
        <v>1</v>
      </c>
      <c r="I16" s="19">
        <v>38760</v>
      </c>
      <c r="J16" s="19">
        <f t="shared" si="0"/>
        <v>38760</v>
      </c>
      <c r="K16" s="20">
        <f t="shared" si="1"/>
        <v>19380</v>
      </c>
      <c r="L16" s="106" t="s">
        <v>811</v>
      </c>
      <c r="M16" s="106" t="s">
        <v>16</v>
      </c>
      <c r="N16" s="109" t="s">
        <v>844</v>
      </c>
      <c r="O16" s="106"/>
      <c r="P16" s="106"/>
      <c r="Q16" s="107" t="s">
        <v>75</v>
      </c>
    </row>
    <row r="17" spans="1:17" x14ac:dyDescent="0.3">
      <c r="A17" s="106"/>
      <c r="B17" s="106"/>
      <c r="C17" s="106" t="s">
        <v>849</v>
      </c>
      <c r="D17" s="106"/>
      <c r="E17" s="106" t="s">
        <v>850</v>
      </c>
      <c r="F17" s="106" t="s">
        <v>851</v>
      </c>
      <c r="G17" s="18" t="s">
        <v>13</v>
      </c>
      <c r="H17" s="16">
        <v>1</v>
      </c>
      <c r="I17" s="19">
        <v>38760</v>
      </c>
      <c r="J17" s="19">
        <f t="shared" si="0"/>
        <v>38760</v>
      </c>
      <c r="K17" s="20">
        <f t="shared" si="1"/>
        <v>19380</v>
      </c>
      <c r="L17" s="106" t="s">
        <v>204</v>
      </c>
      <c r="M17" s="106" t="s">
        <v>17</v>
      </c>
      <c r="N17" s="109" t="s">
        <v>852</v>
      </c>
      <c r="O17" s="106"/>
      <c r="P17" s="106"/>
      <c r="Q17" s="107" t="s">
        <v>75</v>
      </c>
    </row>
    <row r="18" spans="1:17" x14ac:dyDescent="0.3">
      <c r="A18" s="106"/>
      <c r="B18" s="106"/>
      <c r="C18" s="106" t="s">
        <v>856</v>
      </c>
      <c r="D18" s="106"/>
      <c r="E18" s="106" t="s">
        <v>611</v>
      </c>
      <c r="F18" s="106" t="s">
        <v>611</v>
      </c>
      <c r="G18" s="18" t="s">
        <v>13</v>
      </c>
      <c r="H18" s="16">
        <v>1</v>
      </c>
      <c r="I18" s="19">
        <v>38760</v>
      </c>
      <c r="J18" s="19">
        <f t="shared" si="0"/>
        <v>38760</v>
      </c>
      <c r="K18" s="20">
        <f t="shared" si="1"/>
        <v>19380</v>
      </c>
      <c r="L18" s="106" t="s">
        <v>18</v>
      </c>
      <c r="M18" s="106" t="s">
        <v>17</v>
      </c>
      <c r="N18" s="109" t="s">
        <v>857</v>
      </c>
      <c r="O18" s="106"/>
      <c r="P18" s="106"/>
      <c r="Q18" s="107" t="s">
        <v>75</v>
      </c>
    </row>
    <row r="19" spans="1:17" x14ac:dyDescent="0.3">
      <c r="A19" s="106"/>
      <c r="B19" s="106"/>
      <c r="C19" s="106" t="s">
        <v>856</v>
      </c>
      <c r="D19" s="106"/>
      <c r="E19" s="106" t="s">
        <v>611</v>
      </c>
      <c r="F19" s="106" t="s">
        <v>611</v>
      </c>
      <c r="G19" s="18" t="s">
        <v>13</v>
      </c>
      <c r="H19" s="16">
        <v>1</v>
      </c>
      <c r="I19" s="19">
        <v>38760</v>
      </c>
      <c r="J19" s="19">
        <f t="shared" si="0"/>
        <v>38760</v>
      </c>
      <c r="K19" s="20">
        <f t="shared" si="1"/>
        <v>19380</v>
      </c>
      <c r="L19" s="106" t="s">
        <v>148</v>
      </c>
      <c r="M19" s="106" t="s">
        <v>17</v>
      </c>
      <c r="N19" s="109" t="s">
        <v>858</v>
      </c>
      <c r="O19" s="106"/>
      <c r="P19" s="106"/>
      <c r="Q19" s="107" t="s">
        <v>75</v>
      </c>
    </row>
    <row r="20" spans="1:17" x14ac:dyDescent="0.3">
      <c r="A20" s="106"/>
      <c r="B20" s="106"/>
      <c r="C20" s="106" t="s">
        <v>862</v>
      </c>
      <c r="D20" s="106"/>
      <c r="E20" s="106" t="s">
        <v>83</v>
      </c>
      <c r="F20" s="106" t="s">
        <v>83</v>
      </c>
      <c r="G20" s="18" t="s">
        <v>13</v>
      </c>
      <c r="H20" s="16">
        <v>1</v>
      </c>
      <c r="I20" s="19">
        <v>38760</v>
      </c>
      <c r="J20" s="19">
        <f t="shared" si="0"/>
        <v>38760</v>
      </c>
      <c r="K20" s="20">
        <f t="shared" si="1"/>
        <v>19380</v>
      </c>
      <c r="L20" s="106" t="s">
        <v>811</v>
      </c>
      <c r="M20" s="106" t="s">
        <v>16</v>
      </c>
      <c r="N20" s="109" t="s">
        <v>863</v>
      </c>
      <c r="O20" s="106"/>
      <c r="P20" s="106"/>
      <c r="Q20" s="107" t="s">
        <v>75</v>
      </c>
    </row>
    <row r="21" spans="1:17" x14ac:dyDescent="0.3">
      <c r="A21" s="106"/>
      <c r="B21" s="106"/>
      <c r="C21" s="125" t="s">
        <v>848</v>
      </c>
      <c r="D21" s="106"/>
      <c r="E21" s="106" t="s">
        <v>845</v>
      </c>
      <c r="F21" s="106" t="s">
        <v>846</v>
      </c>
      <c r="G21" s="18" t="s">
        <v>13</v>
      </c>
      <c r="H21" s="16">
        <v>1</v>
      </c>
      <c r="I21" s="19">
        <v>38760</v>
      </c>
      <c r="J21" s="19">
        <f t="shared" si="0"/>
        <v>38760</v>
      </c>
      <c r="K21" s="20">
        <f t="shared" si="1"/>
        <v>19380</v>
      </c>
      <c r="L21" s="106" t="s">
        <v>23</v>
      </c>
      <c r="M21" s="106" t="s">
        <v>16</v>
      </c>
      <c r="N21" s="109" t="s">
        <v>847</v>
      </c>
      <c r="O21" s="106"/>
      <c r="P21" s="106" t="s">
        <v>877</v>
      </c>
      <c r="Q21" s="107" t="s">
        <v>75</v>
      </c>
    </row>
    <row r="22" spans="1:17" x14ac:dyDescent="0.3">
      <c r="A22" s="106"/>
      <c r="B22" s="106"/>
      <c r="C22" s="125" t="s">
        <v>853</v>
      </c>
      <c r="D22" s="106"/>
      <c r="E22" s="106" t="s">
        <v>613</v>
      </c>
      <c r="F22" s="106" t="s">
        <v>854</v>
      </c>
      <c r="G22" s="18" t="s">
        <v>13</v>
      </c>
      <c r="H22" s="16">
        <v>1</v>
      </c>
      <c r="I22" s="19">
        <v>38760</v>
      </c>
      <c r="J22" s="19">
        <f t="shared" si="0"/>
        <v>38760</v>
      </c>
      <c r="K22" s="20">
        <f t="shared" si="1"/>
        <v>19380</v>
      </c>
      <c r="L22" s="106" t="s">
        <v>18</v>
      </c>
      <c r="M22" s="106" t="s">
        <v>17</v>
      </c>
      <c r="N22" s="109" t="s">
        <v>855</v>
      </c>
      <c r="O22" s="106"/>
      <c r="P22" s="106" t="s">
        <v>881</v>
      </c>
      <c r="Q22" s="107" t="s">
        <v>75</v>
      </c>
    </row>
    <row r="23" spans="1:17" x14ac:dyDescent="0.3">
      <c r="A23" s="106"/>
      <c r="B23" s="106"/>
      <c r="C23" s="125" t="s">
        <v>859</v>
      </c>
      <c r="D23" s="106"/>
      <c r="E23" s="106" t="s">
        <v>611</v>
      </c>
      <c r="F23" s="106" t="s">
        <v>860</v>
      </c>
      <c r="G23" s="18" t="s">
        <v>13</v>
      </c>
      <c r="H23" s="16">
        <v>1</v>
      </c>
      <c r="I23" s="19">
        <v>38760</v>
      </c>
      <c r="J23" s="19">
        <f t="shared" si="0"/>
        <v>38760</v>
      </c>
      <c r="K23" s="20">
        <f t="shared" si="1"/>
        <v>19380</v>
      </c>
      <c r="L23" s="106" t="s">
        <v>23</v>
      </c>
      <c r="M23" s="106" t="s">
        <v>16</v>
      </c>
      <c r="N23" s="109" t="s">
        <v>861</v>
      </c>
      <c r="O23" s="106"/>
      <c r="P23" s="122" t="s">
        <v>880</v>
      </c>
      <c r="Q23" s="107" t="s">
        <v>75</v>
      </c>
    </row>
    <row r="24" spans="1:17" s="76" customFormat="1" x14ac:dyDescent="0.3">
      <c r="A24" s="122"/>
      <c r="B24" s="122"/>
      <c r="C24" s="126" t="s">
        <v>864</v>
      </c>
      <c r="D24" s="122"/>
      <c r="E24" s="122" t="s">
        <v>845</v>
      </c>
      <c r="F24" s="122" t="s">
        <v>865</v>
      </c>
      <c r="G24" s="18" t="s">
        <v>13</v>
      </c>
      <c r="H24" s="16">
        <v>1</v>
      </c>
      <c r="I24" s="19">
        <v>38760</v>
      </c>
      <c r="J24" s="19">
        <f t="shared" si="0"/>
        <v>38760</v>
      </c>
      <c r="K24" s="20">
        <f t="shared" si="1"/>
        <v>19380</v>
      </c>
      <c r="L24" s="122" t="s">
        <v>23</v>
      </c>
      <c r="M24" s="122" t="s">
        <v>16</v>
      </c>
      <c r="N24" s="75" t="s">
        <v>866</v>
      </c>
      <c r="O24" s="122"/>
      <c r="P24" s="122" t="s">
        <v>880</v>
      </c>
      <c r="Q24" s="107" t="s">
        <v>75</v>
      </c>
    </row>
    <row r="25" spans="1:17" x14ac:dyDescent="0.3">
      <c r="A25" s="106"/>
      <c r="B25" s="106"/>
      <c r="C25" s="106" t="s">
        <v>867</v>
      </c>
      <c r="D25" s="106"/>
      <c r="E25" s="106" t="s">
        <v>55</v>
      </c>
      <c r="F25" s="106" t="s">
        <v>217</v>
      </c>
      <c r="G25" s="18" t="s">
        <v>13</v>
      </c>
      <c r="H25" s="16">
        <v>1</v>
      </c>
      <c r="I25" s="19">
        <v>38760</v>
      </c>
      <c r="J25" s="19">
        <f t="shared" ref="J25:J28" si="2">I25*H25</f>
        <v>38760</v>
      </c>
      <c r="K25" s="20">
        <f t="shared" ref="K25:K28" si="3">J25/2</f>
        <v>19380</v>
      </c>
      <c r="L25" s="106" t="s">
        <v>18</v>
      </c>
      <c r="M25" s="106" t="s">
        <v>17</v>
      </c>
      <c r="N25" s="109" t="s">
        <v>868</v>
      </c>
      <c r="O25" s="106"/>
      <c r="P25" s="106"/>
      <c r="Q25" s="107" t="s">
        <v>75</v>
      </c>
    </row>
    <row r="26" spans="1:17" x14ac:dyDescent="0.3">
      <c r="A26" s="106"/>
      <c r="B26" s="106"/>
      <c r="C26" s="125" t="s">
        <v>875</v>
      </c>
      <c r="D26" s="106"/>
      <c r="E26" s="106" t="s">
        <v>611</v>
      </c>
      <c r="F26" s="106" t="s">
        <v>611</v>
      </c>
      <c r="G26" s="18" t="s">
        <v>13</v>
      </c>
      <c r="H26" s="16">
        <v>2</v>
      </c>
      <c r="I26" s="19">
        <v>38760</v>
      </c>
      <c r="J26" s="19">
        <f t="shared" si="2"/>
        <v>77520</v>
      </c>
      <c r="K26" s="20">
        <f t="shared" si="3"/>
        <v>38760</v>
      </c>
      <c r="L26" s="106" t="s">
        <v>834</v>
      </c>
      <c r="M26" s="106" t="s">
        <v>16</v>
      </c>
      <c r="N26" s="109" t="s">
        <v>869</v>
      </c>
      <c r="O26" s="106"/>
      <c r="P26" s="106" t="s">
        <v>879</v>
      </c>
      <c r="Q26" s="107" t="s">
        <v>75</v>
      </c>
    </row>
    <row r="27" spans="1:17" x14ac:dyDescent="0.3">
      <c r="A27" s="106"/>
      <c r="B27" s="106"/>
      <c r="C27" s="125" t="s">
        <v>870</v>
      </c>
      <c r="D27" s="106"/>
      <c r="E27" s="106" t="s">
        <v>611</v>
      </c>
      <c r="F27" s="106" t="s">
        <v>611</v>
      </c>
      <c r="G27" s="18" t="s">
        <v>13</v>
      </c>
      <c r="H27" s="16">
        <v>1</v>
      </c>
      <c r="I27" s="19">
        <v>38760</v>
      </c>
      <c r="J27" s="19">
        <f t="shared" si="2"/>
        <v>38760</v>
      </c>
      <c r="K27" s="20">
        <f t="shared" si="3"/>
        <v>19380</v>
      </c>
      <c r="L27" s="106" t="s">
        <v>23</v>
      </c>
      <c r="M27" s="106" t="s">
        <v>16</v>
      </c>
      <c r="N27" s="109" t="s">
        <v>871</v>
      </c>
      <c r="O27" s="106"/>
      <c r="P27" s="106" t="s">
        <v>878</v>
      </c>
      <c r="Q27" s="107" t="s">
        <v>75</v>
      </c>
    </row>
    <row r="28" spans="1:17" x14ac:dyDescent="0.3">
      <c r="A28" s="106"/>
      <c r="B28" s="106"/>
      <c r="C28" s="125" t="s">
        <v>872</v>
      </c>
      <c r="D28" s="106"/>
      <c r="E28" s="106" t="s">
        <v>611</v>
      </c>
      <c r="F28" s="106" t="s">
        <v>873</v>
      </c>
      <c r="G28" s="18" t="s">
        <v>13</v>
      </c>
      <c r="H28" s="16">
        <v>1</v>
      </c>
      <c r="I28" s="19">
        <v>38760</v>
      </c>
      <c r="J28" s="19">
        <f t="shared" si="2"/>
        <v>38760</v>
      </c>
      <c r="K28" s="20">
        <f t="shared" si="3"/>
        <v>19380</v>
      </c>
      <c r="L28" s="106" t="s">
        <v>23</v>
      </c>
      <c r="M28" s="106" t="s">
        <v>16</v>
      </c>
      <c r="N28" s="109" t="s">
        <v>874</v>
      </c>
      <c r="O28" s="106"/>
      <c r="P28" s="106"/>
      <c r="Q28" s="107" t="s">
        <v>75</v>
      </c>
    </row>
    <row r="29" spans="1:17" x14ac:dyDescent="0.3">
      <c r="H29" s="123">
        <f>SUM(H3:H28)</f>
        <v>27</v>
      </c>
      <c r="I29" s="123"/>
      <c r="J29" s="123"/>
      <c r="K29" s="124">
        <f>SUM(K3:K28)</f>
        <v>523260</v>
      </c>
    </row>
  </sheetData>
  <autoFilter ref="A2:P24">
    <sortState ref="A3:P24">
      <sortCondition sortBy="cellColor" ref="C2:C24" dxfId="0"/>
    </sortState>
  </autoFilter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5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4"/>
  <sheetViews>
    <sheetView workbookViewId="0">
      <selection activeCell="D8" sqref="D8"/>
    </sheetView>
  </sheetViews>
  <sheetFormatPr baseColWidth="10" defaultRowHeight="14.4" x14ac:dyDescent="0.3"/>
  <cols>
    <col min="3" max="3" width="33.33203125" customWidth="1"/>
    <col min="4" max="4" width="11.44140625" customWidth="1"/>
    <col min="5" max="5" width="13.33203125" customWidth="1"/>
    <col min="6" max="6" width="14.5546875" customWidth="1"/>
    <col min="7" max="7" width="23.109375" customWidth="1"/>
    <col min="9" max="10" width="14.33203125" bestFit="1" customWidth="1"/>
    <col min="11" max="11" width="16" bestFit="1" customWidth="1"/>
    <col min="12" max="12" width="32.6640625" style="139" customWidth="1"/>
    <col min="16" max="16" width="13.33203125" customWidth="1"/>
  </cols>
  <sheetData>
    <row r="1" spans="1:17" ht="23.4" x14ac:dyDescent="0.3">
      <c r="A1" s="249" t="s">
        <v>905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7" ht="36" x14ac:dyDescent="0.3">
      <c r="A2" s="7" t="s">
        <v>0</v>
      </c>
      <c r="B2" s="7" t="s">
        <v>581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41" t="s">
        <v>108</v>
      </c>
    </row>
    <row r="3" spans="1:17" x14ac:dyDescent="0.3">
      <c r="A3" s="106"/>
      <c r="B3" s="106"/>
      <c r="C3" s="106" t="s">
        <v>1408</v>
      </c>
      <c r="D3" s="106"/>
      <c r="E3" s="106" t="s">
        <v>916</v>
      </c>
      <c r="F3" s="106" t="s">
        <v>1161</v>
      </c>
      <c r="G3" s="138" t="s">
        <v>114</v>
      </c>
      <c r="H3" s="127">
        <v>1</v>
      </c>
      <c r="I3" s="19">
        <v>38760</v>
      </c>
      <c r="J3" s="106">
        <f t="shared" ref="J3:J66" si="0">H3*I3</f>
        <v>38760</v>
      </c>
      <c r="K3" s="106">
        <f t="shared" ref="K3:K66" si="1">J3/2</f>
        <v>19380</v>
      </c>
      <c r="L3" s="142" t="s">
        <v>1409</v>
      </c>
      <c r="M3" s="106" t="s">
        <v>121</v>
      </c>
      <c r="N3" s="109" t="s">
        <v>645</v>
      </c>
      <c r="O3" s="106"/>
      <c r="P3" s="106"/>
      <c r="Q3" s="43" t="s">
        <v>1444</v>
      </c>
    </row>
    <row r="4" spans="1:17" x14ac:dyDescent="0.3">
      <c r="A4" s="106"/>
      <c r="B4" s="106"/>
      <c r="C4" s="106" t="s">
        <v>1424</v>
      </c>
      <c r="D4" s="106"/>
      <c r="E4" s="106" t="s">
        <v>992</v>
      </c>
      <c r="F4" s="106" t="s">
        <v>1425</v>
      </c>
      <c r="G4" s="138" t="s">
        <v>114</v>
      </c>
      <c r="H4" s="127">
        <v>1</v>
      </c>
      <c r="I4" s="19">
        <v>38760</v>
      </c>
      <c r="J4" s="106">
        <f t="shared" si="0"/>
        <v>38760</v>
      </c>
      <c r="K4" s="106">
        <f t="shared" si="1"/>
        <v>19380</v>
      </c>
      <c r="L4" s="142" t="s">
        <v>1409</v>
      </c>
      <c r="M4" s="106" t="s">
        <v>121</v>
      </c>
      <c r="N4" s="109" t="s">
        <v>1426</v>
      </c>
      <c r="O4" s="106"/>
      <c r="P4" s="106"/>
      <c r="Q4" s="43" t="s">
        <v>1444</v>
      </c>
    </row>
    <row r="5" spans="1:17" x14ac:dyDescent="0.3">
      <c r="A5" s="106"/>
      <c r="B5" s="106"/>
      <c r="C5" s="106" t="s">
        <v>997</v>
      </c>
      <c r="D5" s="106"/>
      <c r="E5" s="106" t="s">
        <v>793</v>
      </c>
      <c r="F5" s="106" t="s">
        <v>793</v>
      </c>
      <c r="G5" s="138" t="s">
        <v>114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42" t="s">
        <v>998</v>
      </c>
      <c r="M5" s="106" t="s">
        <v>60</v>
      </c>
      <c r="N5" s="109" t="s">
        <v>999</v>
      </c>
      <c r="O5" s="106"/>
      <c r="P5" s="106"/>
      <c r="Q5" s="43" t="s">
        <v>1444</v>
      </c>
    </row>
    <row r="6" spans="1:17" x14ac:dyDescent="0.3">
      <c r="A6" s="106"/>
      <c r="B6" s="106"/>
      <c r="C6" s="106" t="s">
        <v>1033</v>
      </c>
      <c r="D6" s="106"/>
      <c r="E6" s="106" t="s">
        <v>939</v>
      </c>
      <c r="F6" s="106" t="s">
        <v>1034</v>
      </c>
      <c r="G6" s="138" t="s">
        <v>114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142" t="s">
        <v>998</v>
      </c>
      <c r="M6" s="106" t="s">
        <v>60</v>
      </c>
      <c r="N6" s="109" t="s">
        <v>1035</v>
      </c>
      <c r="O6" s="106"/>
      <c r="P6" s="106"/>
      <c r="Q6" s="43" t="s">
        <v>1444</v>
      </c>
    </row>
    <row r="7" spans="1:17" x14ac:dyDescent="0.3">
      <c r="A7" s="106"/>
      <c r="B7" s="106"/>
      <c r="C7" s="133" t="s">
        <v>1051</v>
      </c>
      <c r="D7" s="106"/>
      <c r="E7" s="106" t="s">
        <v>112</v>
      </c>
      <c r="F7" s="106" t="s">
        <v>112</v>
      </c>
      <c r="G7" s="138" t="s">
        <v>114</v>
      </c>
      <c r="H7" s="16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142" t="s">
        <v>998</v>
      </c>
      <c r="M7" s="106" t="s">
        <v>60</v>
      </c>
      <c r="N7" s="109" t="s">
        <v>1052</v>
      </c>
      <c r="O7" s="106"/>
      <c r="P7" s="106"/>
      <c r="Q7" s="43" t="s">
        <v>1444</v>
      </c>
    </row>
    <row r="8" spans="1:17" x14ac:dyDescent="0.3">
      <c r="A8" s="140"/>
      <c r="B8" s="106"/>
      <c r="C8" s="133" t="s">
        <v>1045</v>
      </c>
      <c r="D8" s="106"/>
      <c r="E8" s="106" t="s">
        <v>793</v>
      </c>
      <c r="F8" s="106" t="s">
        <v>969</v>
      </c>
      <c r="G8" s="138" t="s">
        <v>114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47" t="s">
        <v>1046</v>
      </c>
      <c r="M8" s="106" t="s">
        <v>1047</v>
      </c>
      <c r="N8" s="109" t="s">
        <v>1048</v>
      </c>
      <c r="O8" s="106"/>
      <c r="P8" s="122"/>
      <c r="Q8" s="43" t="s">
        <v>1444</v>
      </c>
    </row>
    <row r="9" spans="1:17" x14ac:dyDescent="0.3">
      <c r="A9" s="106"/>
      <c r="B9" s="106"/>
      <c r="C9" s="106" t="s">
        <v>1148</v>
      </c>
      <c r="D9" s="106"/>
      <c r="E9" s="106" t="s">
        <v>1149</v>
      </c>
      <c r="F9" s="106" t="s">
        <v>1149</v>
      </c>
      <c r="G9" s="138" t="s">
        <v>114</v>
      </c>
      <c r="H9" s="127">
        <v>2</v>
      </c>
      <c r="I9" s="19">
        <v>38760</v>
      </c>
      <c r="J9" s="106">
        <f t="shared" si="0"/>
        <v>77520</v>
      </c>
      <c r="K9" s="106">
        <f t="shared" si="1"/>
        <v>38760</v>
      </c>
      <c r="L9" s="142" t="s">
        <v>1046</v>
      </c>
      <c r="M9" s="106" t="s">
        <v>1047</v>
      </c>
      <c r="N9" s="109" t="s">
        <v>1150</v>
      </c>
      <c r="O9" s="106"/>
      <c r="P9" s="106"/>
      <c r="Q9" s="43" t="s">
        <v>1444</v>
      </c>
    </row>
    <row r="10" spans="1:17" x14ac:dyDescent="0.3">
      <c r="A10" s="106"/>
      <c r="B10" s="106"/>
      <c r="C10" s="106" t="s">
        <v>1288</v>
      </c>
      <c r="D10" s="106"/>
      <c r="E10" s="106" t="s">
        <v>1149</v>
      </c>
      <c r="F10" s="106" t="s">
        <v>1289</v>
      </c>
      <c r="G10" s="138" t="s">
        <v>114</v>
      </c>
      <c r="H10" s="127">
        <v>1</v>
      </c>
      <c r="I10" s="19">
        <v>38760</v>
      </c>
      <c r="J10" s="106">
        <f t="shared" si="0"/>
        <v>38760</v>
      </c>
      <c r="K10" s="106">
        <f t="shared" si="1"/>
        <v>19380</v>
      </c>
      <c r="L10" s="142" t="s">
        <v>148</v>
      </c>
      <c r="M10" s="106" t="s">
        <v>17</v>
      </c>
      <c r="N10" s="109" t="s">
        <v>1290</v>
      </c>
      <c r="O10" s="106"/>
      <c r="P10" s="106"/>
      <c r="Q10" s="43" t="s">
        <v>1444</v>
      </c>
    </row>
    <row r="11" spans="1:17" x14ac:dyDescent="0.3">
      <c r="A11" s="106"/>
      <c r="B11" s="106"/>
      <c r="C11" s="106" t="s">
        <v>919</v>
      </c>
      <c r="D11" s="106"/>
      <c r="E11" s="106" t="s">
        <v>472</v>
      </c>
      <c r="F11" s="106" t="s">
        <v>920</v>
      </c>
      <c r="G11" s="138" t="s">
        <v>114</v>
      </c>
      <c r="H11" s="16">
        <v>1</v>
      </c>
      <c r="I11" s="19">
        <v>38760</v>
      </c>
      <c r="J11" s="19">
        <f t="shared" si="0"/>
        <v>38760</v>
      </c>
      <c r="K11" s="20">
        <f t="shared" si="1"/>
        <v>19380</v>
      </c>
      <c r="L11" s="142" t="s">
        <v>148</v>
      </c>
      <c r="M11" s="106" t="s">
        <v>17</v>
      </c>
      <c r="N11" s="109" t="s">
        <v>921</v>
      </c>
      <c r="O11" s="106"/>
      <c r="P11" s="106"/>
      <c r="Q11" s="43" t="s">
        <v>1444</v>
      </c>
    </row>
    <row r="12" spans="1:17" x14ac:dyDescent="0.3">
      <c r="A12" s="106"/>
      <c r="B12" s="106"/>
      <c r="C12" s="106" t="s">
        <v>1085</v>
      </c>
      <c r="D12" s="106"/>
      <c r="E12" s="106" t="s">
        <v>1086</v>
      </c>
      <c r="F12" s="106" t="s">
        <v>1087</v>
      </c>
      <c r="G12" s="138" t="s">
        <v>114</v>
      </c>
      <c r="H12" s="127">
        <v>1</v>
      </c>
      <c r="I12" s="19">
        <v>38760</v>
      </c>
      <c r="J12" s="19">
        <f t="shared" si="0"/>
        <v>38760</v>
      </c>
      <c r="K12" s="20">
        <f t="shared" si="1"/>
        <v>19380</v>
      </c>
      <c r="L12" s="142" t="s">
        <v>148</v>
      </c>
      <c r="M12" s="106" t="s">
        <v>17</v>
      </c>
      <c r="N12" s="109" t="s">
        <v>1088</v>
      </c>
      <c r="O12" s="106"/>
      <c r="P12" s="106"/>
      <c r="Q12" s="43" t="s">
        <v>1444</v>
      </c>
    </row>
    <row r="13" spans="1:17" x14ac:dyDescent="0.3">
      <c r="A13" s="106"/>
      <c r="B13" s="106"/>
      <c r="C13" s="106" t="s">
        <v>1145</v>
      </c>
      <c r="D13" s="106"/>
      <c r="E13" s="106" t="s">
        <v>134</v>
      </c>
      <c r="F13" s="106" t="s">
        <v>1146</v>
      </c>
      <c r="G13" s="138" t="s">
        <v>114</v>
      </c>
      <c r="H13" s="127">
        <v>1</v>
      </c>
      <c r="I13" s="19">
        <v>38760</v>
      </c>
      <c r="J13" s="106">
        <f t="shared" si="0"/>
        <v>38760</v>
      </c>
      <c r="K13" s="106">
        <f t="shared" si="1"/>
        <v>19380</v>
      </c>
      <c r="L13" s="142" t="s">
        <v>148</v>
      </c>
      <c r="M13" s="106" t="s">
        <v>17</v>
      </c>
      <c r="N13" s="109" t="s">
        <v>1147</v>
      </c>
      <c r="O13" s="106"/>
      <c r="P13" s="106"/>
      <c r="Q13" s="43" t="s">
        <v>1444</v>
      </c>
    </row>
    <row r="14" spans="1:17" x14ac:dyDescent="0.3">
      <c r="A14" s="106"/>
      <c r="B14" s="106"/>
      <c r="C14" s="106" t="s">
        <v>1321</v>
      </c>
      <c r="D14" s="106"/>
      <c r="E14" s="106" t="s">
        <v>472</v>
      </c>
      <c r="F14" s="106" t="s">
        <v>472</v>
      </c>
      <c r="G14" s="138" t="s">
        <v>114</v>
      </c>
      <c r="H14" s="127">
        <v>1</v>
      </c>
      <c r="I14" s="19">
        <v>38760</v>
      </c>
      <c r="J14" s="106">
        <f t="shared" si="0"/>
        <v>38760</v>
      </c>
      <c r="K14" s="106">
        <f t="shared" si="1"/>
        <v>19380</v>
      </c>
      <c r="L14" s="142" t="s">
        <v>148</v>
      </c>
      <c r="M14" s="106" t="s">
        <v>17</v>
      </c>
      <c r="N14" s="109" t="s">
        <v>1322</v>
      </c>
      <c r="O14" s="106"/>
      <c r="P14" s="106"/>
      <c r="Q14" s="43" t="s">
        <v>1444</v>
      </c>
    </row>
    <row r="15" spans="1:17" x14ac:dyDescent="0.3">
      <c r="A15" s="106"/>
      <c r="B15" s="106"/>
      <c r="C15" s="106" t="s">
        <v>1353</v>
      </c>
      <c r="D15" s="106"/>
      <c r="E15" s="106" t="s">
        <v>334</v>
      </c>
      <c r="F15" s="106" t="s">
        <v>1354</v>
      </c>
      <c r="G15" s="138" t="s">
        <v>114</v>
      </c>
      <c r="H15" s="127">
        <v>1</v>
      </c>
      <c r="I15" s="19">
        <v>38760</v>
      </c>
      <c r="J15" s="106">
        <f t="shared" si="0"/>
        <v>38760</v>
      </c>
      <c r="K15" s="106">
        <f t="shared" si="1"/>
        <v>19380</v>
      </c>
      <c r="L15" s="142" t="s">
        <v>148</v>
      </c>
      <c r="M15" s="106" t="s">
        <v>17</v>
      </c>
      <c r="N15" s="109" t="s">
        <v>1355</v>
      </c>
      <c r="O15" s="106"/>
      <c r="P15" s="106"/>
      <c r="Q15" s="43" t="s">
        <v>1444</v>
      </c>
    </row>
    <row r="16" spans="1:17" x14ac:dyDescent="0.3">
      <c r="A16" s="106"/>
      <c r="B16" s="106"/>
      <c r="C16" s="106" t="s">
        <v>1440</v>
      </c>
      <c r="D16" s="106"/>
      <c r="E16" s="106" t="s">
        <v>923</v>
      </c>
      <c r="F16" s="106" t="s">
        <v>1441</v>
      </c>
      <c r="G16" s="138" t="s">
        <v>114</v>
      </c>
      <c r="H16" s="127">
        <v>1</v>
      </c>
      <c r="I16" s="19">
        <v>38760</v>
      </c>
      <c r="J16" s="106">
        <f t="shared" si="0"/>
        <v>38760</v>
      </c>
      <c r="K16" s="106">
        <f t="shared" si="1"/>
        <v>19380</v>
      </c>
      <c r="L16" s="142" t="s">
        <v>148</v>
      </c>
      <c r="M16" s="106" t="s">
        <v>17</v>
      </c>
      <c r="N16" s="109" t="s">
        <v>1442</v>
      </c>
      <c r="O16" s="106"/>
      <c r="P16" s="106"/>
      <c r="Q16" s="43" t="s">
        <v>1444</v>
      </c>
    </row>
    <row r="17" spans="1:17" x14ac:dyDescent="0.3">
      <c r="A17" s="140"/>
      <c r="B17" s="106"/>
      <c r="C17" s="106" t="s">
        <v>1288</v>
      </c>
      <c r="D17" s="106"/>
      <c r="E17" s="106" t="s">
        <v>1149</v>
      </c>
      <c r="F17" s="106" t="s">
        <v>1289</v>
      </c>
      <c r="G17" s="138" t="s">
        <v>114</v>
      </c>
      <c r="H17" s="127">
        <v>1</v>
      </c>
      <c r="I17" s="19">
        <v>38760</v>
      </c>
      <c r="J17" s="106">
        <f t="shared" si="0"/>
        <v>38760</v>
      </c>
      <c r="K17" s="106">
        <f t="shared" si="1"/>
        <v>19380</v>
      </c>
      <c r="L17" s="142" t="s">
        <v>18</v>
      </c>
      <c r="M17" s="106" t="s">
        <v>17</v>
      </c>
      <c r="N17" s="109" t="s">
        <v>1291</v>
      </c>
      <c r="O17" s="106"/>
      <c r="P17" s="106"/>
      <c r="Q17" s="43" t="s">
        <v>1444</v>
      </c>
    </row>
    <row r="18" spans="1:17" x14ac:dyDescent="0.3">
      <c r="A18" s="140"/>
      <c r="B18" s="106"/>
      <c r="C18" s="106" t="s">
        <v>931</v>
      </c>
      <c r="D18" s="106"/>
      <c r="E18" s="106" t="s">
        <v>932</v>
      </c>
      <c r="F18" s="106" t="s">
        <v>933</v>
      </c>
      <c r="G18" s="138" t="s">
        <v>114</v>
      </c>
      <c r="H18" s="16">
        <v>1</v>
      </c>
      <c r="I18" s="19">
        <v>38760</v>
      </c>
      <c r="J18" s="19">
        <f t="shared" si="0"/>
        <v>38760</v>
      </c>
      <c r="K18" s="20">
        <f t="shared" si="1"/>
        <v>19380</v>
      </c>
      <c r="L18" s="142" t="s">
        <v>18</v>
      </c>
      <c r="M18" s="106" t="s">
        <v>17</v>
      </c>
      <c r="N18" s="109" t="s">
        <v>934</v>
      </c>
      <c r="O18" s="106"/>
      <c r="P18" s="106"/>
      <c r="Q18" s="43" t="s">
        <v>1444</v>
      </c>
    </row>
    <row r="19" spans="1:17" x14ac:dyDescent="0.3">
      <c r="A19" s="106"/>
      <c r="B19" s="106"/>
      <c r="C19" s="106" t="s">
        <v>958</v>
      </c>
      <c r="D19" s="106"/>
      <c r="E19" s="106" t="s">
        <v>939</v>
      </c>
      <c r="F19" s="106" t="s">
        <v>125</v>
      </c>
      <c r="G19" s="138" t="s">
        <v>114</v>
      </c>
      <c r="H19" s="16">
        <v>1</v>
      </c>
      <c r="I19" s="19">
        <v>38760</v>
      </c>
      <c r="J19" s="19">
        <f t="shared" si="0"/>
        <v>38760</v>
      </c>
      <c r="K19" s="20">
        <f t="shared" si="1"/>
        <v>19380</v>
      </c>
      <c r="L19" s="142" t="s">
        <v>18</v>
      </c>
      <c r="M19" s="106" t="s">
        <v>959</v>
      </c>
      <c r="N19" s="109" t="s">
        <v>960</v>
      </c>
      <c r="O19" s="106"/>
      <c r="P19" s="106"/>
      <c r="Q19" s="43" t="s">
        <v>1444</v>
      </c>
    </row>
    <row r="20" spans="1:17" x14ac:dyDescent="0.3">
      <c r="A20" s="106"/>
      <c r="B20" s="106"/>
      <c r="C20" s="106" t="s">
        <v>1117</v>
      </c>
      <c r="D20" s="106"/>
      <c r="E20" s="106" t="s">
        <v>611</v>
      </c>
      <c r="F20" s="106" t="s">
        <v>611</v>
      </c>
      <c r="G20" s="138" t="s">
        <v>114</v>
      </c>
      <c r="H20" s="127">
        <v>1</v>
      </c>
      <c r="I20" s="19">
        <v>38760</v>
      </c>
      <c r="J20" s="19">
        <f t="shared" si="0"/>
        <v>38760</v>
      </c>
      <c r="K20" s="20">
        <f t="shared" si="1"/>
        <v>19380</v>
      </c>
      <c r="L20" s="142" t="s">
        <v>18</v>
      </c>
      <c r="M20" s="106" t="s">
        <v>16</v>
      </c>
      <c r="N20" s="109" t="s">
        <v>1118</v>
      </c>
      <c r="O20" s="106"/>
      <c r="P20" s="106"/>
      <c r="Q20" s="43" t="s">
        <v>1444</v>
      </c>
    </row>
    <row r="21" spans="1:17" x14ac:dyDescent="0.3">
      <c r="A21" s="106"/>
      <c r="B21" s="106"/>
      <c r="C21" s="106" t="s">
        <v>1221</v>
      </c>
      <c r="D21" s="106"/>
      <c r="E21" s="106" t="s">
        <v>1222</v>
      </c>
      <c r="F21" s="106" t="s">
        <v>1223</v>
      </c>
      <c r="G21" s="138" t="s">
        <v>114</v>
      </c>
      <c r="H21" s="127">
        <v>1</v>
      </c>
      <c r="I21" s="19">
        <v>38760</v>
      </c>
      <c r="J21" s="106">
        <f t="shared" si="0"/>
        <v>38760</v>
      </c>
      <c r="K21" s="106">
        <f t="shared" si="1"/>
        <v>19380</v>
      </c>
      <c r="L21" s="142" t="s">
        <v>18</v>
      </c>
      <c r="M21" s="106" t="s">
        <v>17</v>
      </c>
      <c r="N21" s="109" t="s">
        <v>1224</v>
      </c>
      <c r="O21" s="106"/>
      <c r="P21" s="106"/>
      <c r="Q21" s="43" t="s">
        <v>1444</v>
      </c>
    </row>
    <row r="22" spans="1:17" x14ac:dyDescent="0.3">
      <c r="A22" s="106"/>
      <c r="B22" s="106"/>
      <c r="C22" s="106" t="s">
        <v>1247</v>
      </c>
      <c r="D22" s="106"/>
      <c r="E22" s="106" t="s">
        <v>202</v>
      </c>
      <c r="F22" s="106" t="s">
        <v>202</v>
      </c>
      <c r="G22" s="138" t="s">
        <v>114</v>
      </c>
      <c r="H22" s="127">
        <v>2</v>
      </c>
      <c r="I22" s="19">
        <v>38760</v>
      </c>
      <c r="J22" s="106">
        <f t="shared" si="0"/>
        <v>77520</v>
      </c>
      <c r="K22" s="106">
        <f t="shared" si="1"/>
        <v>38760</v>
      </c>
      <c r="L22" s="142" t="s">
        <v>18</v>
      </c>
      <c r="M22" s="106" t="s">
        <v>17</v>
      </c>
      <c r="N22" s="109" t="s">
        <v>1248</v>
      </c>
      <c r="O22" s="106"/>
      <c r="P22" s="106"/>
      <c r="Q22" s="43" t="s">
        <v>1444</v>
      </c>
    </row>
    <row r="23" spans="1:17" x14ac:dyDescent="0.3">
      <c r="A23" s="140"/>
      <c r="B23" s="106"/>
      <c r="C23" s="106" t="s">
        <v>911</v>
      </c>
      <c r="D23" s="106"/>
      <c r="E23" s="106" t="s">
        <v>334</v>
      </c>
      <c r="F23" s="106" t="s">
        <v>912</v>
      </c>
      <c r="G23" s="138" t="s">
        <v>114</v>
      </c>
      <c r="H23" s="16">
        <v>1</v>
      </c>
      <c r="I23" s="19">
        <v>38760</v>
      </c>
      <c r="J23" s="19">
        <f t="shared" si="0"/>
        <v>38760</v>
      </c>
      <c r="K23" s="20">
        <f t="shared" si="1"/>
        <v>19380</v>
      </c>
      <c r="L23" s="142" t="s">
        <v>913</v>
      </c>
      <c r="M23" s="106" t="s">
        <v>60</v>
      </c>
      <c r="N23" s="109" t="s">
        <v>914</v>
      </c>
      <c r="O23" s="106"/>
      <c r="P23" s="106"/>
      <c r="Q23" s="43" t="s">
        <v>1444</v>
      </c>
    </row>
    <row r="24" spans="1:17" x14ac:dyDescent="0.3">
      <c r="A24" s="140"/>
      <c r="B24" s="106"/>
      <c r="C24" s="106" t="s">
        <v>915</v>
      </c>
      <c r="D24" s="106"/>
      <c r="E24" s="106" t="s">
        <v>916</v>
      </c>
      <c r="F24" s="106" t="s">
        <v>917</v>
      </c>
      <c r="G24" s="138" t="s">
        <v>114</v>
      </c>
      <c r="H24" s="16">
        <v>1</v>
      </c>
      <c r="I24" s="19">
        <v>38760</v>
      </c>
      <c r="J24" s="19">
        <f t="shared" si="0"/>
        <v>38760</v>
      </c>
      <c r="K24" s="20">
        <f t="shared" si="1"/>
        <v>19380</v>
      </c>
      <c r="L24" s="142" t="s">
        <v>913</v>
      </c>
      <c r="M24" s="106" t="s">
        <v>60</v>
      </c>
      <c r="N24" s="109" t="s">
        <v>918</v>
      </c>
      <c r="O24" s="106"/>
      <c r="P24" s="106"/>
      <c r="Q24" s="43" t="s">
        <v>1444</v>
      </c>
    </row>
    <row r="25" spans="1:17" x14ac:dyDescent="0.3">
      <c r="A25" s="140"/>
      <c r="B25" s="106"/>
      <c r="C25" s="106" t="s">
        <v>1003</v>
      </c>
      <c r="D25" s="106"/>
      <c r="E25" s="106" t="s">
        <v>105</v>
      </c>
      <c r="F25" s="106" t="s">
        <v>1004</v>
      </c>
      <c r="G25" s="138" t="s">
        <v>114</v>
      </c>
      <c r="H25" s="16">
        <v>1</v>
      </c>
      <c r="I25" s="19">
        <v>38760</v>
      </c>
      <c r="J25" s="19">
        <f t="shared" si="0"/>
        <v>38760</v>
      </c>
      <c r="K25" s="20">
        <f t="shared" si="1"/>
        <v>19380</v>
      </c>
      <c r="L25" s="142" t="s">
        <v>913</v>
      </c>
      <c r="M25" s="106" t="s">
        <v>60</v>
      </c>
      <c r="N25" s="109" t="s">
        <v>1005</v>
      </c>
      <c r="O25" s="106"/>
      <c r="P25" s="106"/>
      <c r="Q25" s="43" t="s">
        <v>1444</v>
      </c>
    </row>
    <row r="26" spans="1:17" x14ac:dyDescent="0.3">
      <c r="A26" s="106"/>
      <c r="B26" s="106"/>
      <c r="C26" s="106" t="s">
        <v>991</v>
      </c>
      <c r="D26" s="106"/>
      <c r="E26" s="106" t="s">
        <v>992</v>
      </c>
      <c r="F26" s="106" t="s">
        <v>993</v>
      </c>
      <c r="G26" s="138" t="s">
        <v>114</v>
      </c>
      <c r="H26" s="16">
        <v>1</v>
      </c>
      <c r="I26" s="19">
        <v>38760</v>
      </c>
      <c r="J26" s="19">
        <f t="shared" si="0"/>
        <v>38760</v>
      </c>
      <c r="K26" s="20">
        <f t="shared" si="1"/>
        <v>19380</v>
      </c>
      <c r="L26" s="142" t="s">
        <v>913</v>
      </c>
      <c r="M26" s="106" t="s">
        <v>60</v>
      </c>
      <c r="N26" s="109" t="s">
        <v>994</v>
      </c>
      <c r="O26" s="106"/>
      <c r="P26" s="106"/>
      <c r="Q26" s="43" t="s">
        <v>1444</v>
      </c>
    </row>
    <row r="27" spans="1:17" x14ac:dyDescent="0.3">
      <c r="A27" s="106"/>
      <c r="B27" s="106"/>
      <c r="C27" s="106" t="s">
        <v>1066</v>
      </c>
      <c r="D27" s="106"/>
      <c r="E27" s="106" t="s">
        <v>1067</v>
      </c>
      <c r="F27" s="106" t="s">
        <v>1068</v>
      </c>
      <c r="G27" s="138" t="s">
        <v>114</v>
      </c>
      <c r="H27" s="16">
        <v>1</v>
      </c>
      <c r="I27" s="19">
        <v>38760</v>
      </c>
      <c r="J27" s="19">
        <f t="shared" si="0"/>
        <v>38760</v>
      </c>
      <c r="K27" s="20">
        <f t="shared" si="1"/>
        <v>19380</v>
      </c>
      <c r="L27" s="142" t="s">
        <v>913</v>
      </c>
      <c r="M27" s="106" t="s">
        <v>60</v>
      </c>
      <c r="N27" s="109" t="s">
        <v>1069</v>
      </c>
      <c r="O27" s="106"/>
      <c r="P27" s="106"/>
      <c r="Q27" s="43" t="s">
        <v>1444</v>
      </c>
    </row>
    <row r="28" spans="1:17" x14ac:dyDescent="0.3">
      <c r="A28" s="106"/>
      <c r="B28" s="106"/>
      <c r="C28" s="106" t="s">
        <v>1360</v>
      </c>
      <c r="D28" s="106"/>
      <c r="E28" s="106" t="s">
        <v>1340</v>
      </c>
      <c r="F28" s="106" t="s">
        <v>1361</v>
      </c>
      <c r="G28" s="138" t="s">
        <v>114</v>
      </c>
      <c r="H28" s="127">
        <v>1</v>
      </c>
      <c r="I28" s="19">
        <v>38760</v>
      </c>
      <c r="J28" s="106">
        <f t="shared" si="0"/>
        <v>38760</v>
      </c>
      <c r="K28" s="106">
        <f t="shared" si="1"/>
        <v>19380</v>
      </c>
      <c r="L28" s="142" t="s">
        <v>913</v>
      </c>
      <c r="M28" s="106" t="s">
        <v>60</v>
      </c>
      <c r="N28" s="109" t="s">
        <v>1362</v>
      </c>
      <c r="O28" s="106"/>
      <c r="P28" s="106"/>
      <c r="Q28" s="43" t="s">
        <v>1444</v>
      </c>
    </row>
    <row r="29" spans="1:17" x14ac:dyDescent="0.3">
      <c r="A29" s="106"/>
      <c r="B29" s="106"/>
      <c r="C29" s="106" t="s">
        <v>1126</v>
      </c>
      <c r="D29" s="106"/>
      <c r="E29" s="106" t="s">
        <v>947</v>
      </c>
      <c r="F29" s="106" t="s">
        <v>1127</v>
      </c>
      <c r="G29" s="18" t="s">
        <v>1443</v>
      </c>
      <c r="H29" s="106">
        <v>1</v>
      </c>
      <c r="I29" s="19">
        <v>6270</v>
      </c>
      <c r="J29" s="106">
        <f t="shared" si="0"/>
        <v>6270</v>
      </c>
      <c r="K29" s="106">
        <f t="shared" si="1"/>
        <v>3135</v>
      </c>
      <c r="L29" s="142" t="s">
        <v>1128</v>
      </c>
      <c r="M29" s="106" t="s">
        <v>1129</v>
      </c>
      <c r="N29" s="109" t="s">
        <v>1130</v>
      </c>
      <c r="O29" s="106"/>
      <c r="P29" s="106"/>
      <c r="Q29" s="43" t="s">
        <v>1444</v>
      </c>
    </row>
    <row r="30" spans="1:17" x14ac:dyDescent="0.3">
      <c r="A30" s="106"/>
      <c r="B30" s="106"/>
      <c r="C30" s="106" t="s">
        <v>1131</v>
      </c>
      <c r="D30" s="106"/>
      <c r="E30" s="106" t="s">
        <v>947</v>
      </c>
      <c r="F30" s="106" t="s">
        <v>1127</v>
      </c>
      <c r="G30" s="18" t="s">
        <v>1443</v>
      </c>
      <c r="H30" s="127">
        <v>1</v>
      </c>
      <c r="I30" s="19">
        <v>6270</v>
      </c>
      <c r="J30" s="106">
        <f t="shared" si="0"/>
        <v>6270</v>
      </c>
      <c r="K30" s="106">
        <f t="shared" si="1"/>
        <v>3135</v>
      </c>
      <c r="L30" s="142" t="s">
        <v>1128</v>
      </c>
      <c r="M30" s="106" t="s">
        <v>1129</v>
      </c>
      <c r="N30" s="109" t="s">
        <v>1132</v>
      </c>
      <c r="O30" s="106"/>
      <c r="P30" s="106"/>
      <c r="Q30" s="43" t="s">
        <v>1444</v>
      </c>
    </row>
    <row r="31" spans="1:17" x14ac:dyDescent="0.3">
      <c r="A31" s="106"/>
      <c r="B31" s="106"/>
      <c r="C31" s="106" t="s">
        <v>1271</v>
      </c>
      <c r="D31" s="106"/>
      <c r="E31" s="106" t="s">
        <v>1272</v>
      </c>
      <c r="F31" s="106" t="s">
        <v>1273</v>
      </c>
      <c r="G31" s="138" t="s">
        <v>114</v>
      </c>
      <c r="H31" s="127">
        <v>1</v>
      </c>
      <c r="I31" s="19">
        <v>38760</v>
      </c>
      <c r="J31" s="106">
        <f t="shared" si="0"/>
        <v>38760</v>
      </c>
      <c r="K31" s="106">
        <f t="shared" si="1"/>
        <v>19380</v>
      </c>
      <c r="L31" s="142" t="s">
        <v>1041</v>
      </c>
      <c r="M31" s="106" t="s">
        <v>192</v>
      </c>
      <c r="N31" s="109" t="s">
        <v>1274</v>
      </c>
      <c r="O31" s="106"/>
      <c r="P31" s="106"/>
      <c r="Q31" s="43" t="s">
        <v>1444</v>
      </c>
    </row>
    <row r="32" spans="1:17" x14ac:dyDescent="0.3">
      <c r="A32" s="140"/>
      <c r="B32" s="106"/>
      <c r="C32" s="133" t="s">
        <v>1039</v>
      </c>
      <c r="D32" s="106"/>
      <c r="E32" s="106" t="s">
        <v>793</v>
      </c>
      <c r="F32" s="106" t="s">
        <v>1040</v>
      </c>
      <c r="G32" s="138" t="s">
        <v>190</v>
      </c>
      <c r="H32" s="16">
        <v>2</v>
      </c>
      <c r="I32" s="19">
        <v>12540</v>
      </c>
      <c r="J32" s="19">
        <f t="shared" si="0"/>
        <v>25080</v>
      </c>
      <c r="K32" s="20">
        <f t="shared" si="1"/>
        <v>12540</v>
      </c>
      <c r="L32" s="142" t="s">
        <v>1041</v>
      </c>
      <c r="M32" s="106" t="s">
        <v>192</v>
      </c>
      <c r="N32" s="109" t="s">
        <v>1042</v>
      </c>
      <c r="O32" s="106"/>
      <c r="P32" s="106"/>
      <c r="Q32" s="43" t="s">
        <v>1444</v>
      </c>
    </row>
    <row r="33" spans="1:17" x14ac:dyDescent="0.3">
      <c r="A33" s="106"/>
      <c r="B33" s="106"/>
      <c r="C33" s="106" t="s">
        <v>1308</v>
      </c>
      <c r="D33" s="106"/>
      <c r="E33" s="106" t="s">
        <v>1123</v>
      </c>
      <c r="F33" s="106" t="s">
        <v>1309</v>
      </c>
      <c r="G33" s="138" t="s">
        <v>190</v>
      </c>
      <c r="H33" s="127">
        <v>2</v>
      </c>
      <c r="I33" s="19">
        <v>12540</v>
      </c>
      <c r="J33" s="106">
        <f t="shared" si="0"/>
        <v>25080</v>
      </c>
      <c r="K33" s="106">
        <f t="shared" si="1"/>
        <v>12540</v>
      </c>
      <c r="L33" s="142" t="s">
        <v>1041</v>
      </c>
      <c r="M33" s="106" t="s">
        <v>192</v>
      </c>
      <c r="N33" s="109" t="s">
        <v>1310</v>
      </c>
      <c r="O33" s="106"/>
      <c r="P33" s="106"/>
      <c r="Q33" s="43" t="s">
        <v>1444</v>
      </c>
    </row>
    <row r="34" spans="1:17" x14ac:dyDescent="0.3">
      <c r="A34" s="140"/>
      <c r="B34" s="106"/>
      <c r="C34" s="106" t="s">
        <v>925</v>
      </c>
      <c r="D34" s="106"/>
      <c r="E34" s="106" t="s">
        <v>926</v>
      </c>
      <c r="F34" s="106" t="s">
        <v>927</v>
      </c>
      <c r="G34" s="138" t="s">
        <v>190</v>
      </c>
      <c r="H34" s="16">
        <v>1</v>
      </c>
      <c r="I34" s="19">
        <v>12540</v>
      </c>
      <c r="J34" s="19">
        <f t="shared" si="0"/>
        <v>12540</v>
      </c>
      <c r="K34" s="20">
        <f t="shared" si="1"/>
        <v>6270</v>
      </c>
      <c r="L34" s="146" t="s">
        <v>928</v>
      </c>
      <c r="M34" s="106" t="s">
        <v>929</v>
      </c>
      <c r="N34" s="109" t="s">
        <v>930</v>
      </c>
      <c r="O34" s="106"/>
      <c r="P34" s="106"/>
      <c r="Q34" s="43" t="s">
        <v>1444</v>
      </c>
    </row>
    <row r="35" spans="1:17" x14ac:dyDescent="0.3">
      <c r="A35" s="106"/>
      <c r="B35" s="106"/>
      <c r="C35" s="106" t="s">
        <v>1265</v>
      </c>
      <c r="D35" s="106"/>
      <c r="E35" s="106" t="s">
        <v>270</v>
      </c>
      <c r="F35" s="106" t="s">
        <v>1266</v>
      </c>
      <c r="G35" s="138" t="s">
        <v>190</v>
      </c>
      <c r="H35" s="127">
        <v>1</v>
      </c>
      <c r="I35" s="19">
        <v>12540</v>
      </c>
      <c r="J35" s="106">
        <f t="shared" si="0"/>
        <v>12540</v>
      </c>
      <c r="K35" s="106">
        <f t="shared" si="1"/>
        <v>6270</v>
      </c>
      <c r="L35" s="142" t="s">
        <v>928</v>
      </c>
      <c r="M35" s="106" t="s">
        <v>929</v>
      </c>
      <c r="N35" s="109" t="s">
        <v>1267</v>
      </c>
      <c r="O35" s="106"/>
      <c r="P35" s="106"/>
      <c r="Q35" s="43" t="s">
        <v>1444</v>
      </c>
    </row>
    <row r="36" spans="1:17" x14ac:dyDescent="0.3">
      <c r="A36" s="106"/>
      <c r="B36" s="106"/>
      <c r="C36" s="106" t="s">
        <v>1268</v>
      </c>
      <c r="D36" s="106"/>
      <c r="E36" s="106" t="s">
        <v>1059</v>
      </c>
      <c r="F36" s="106" t="s">
        <v>1269</v>
      </c>
      <c r="G36" s="138" t="s">
        <v>190</v>
      </c>
      <c r="H36" s="127">
        <v>1</v>
      </c>
      <c r="I36" s="19">
        <v>12540</v>
      </c>
      <c r="J36" s="106">
        <f t="shared" si="0"/>
        <v>12540</v>
      </c>
      <c r="K36" s="106">
        <f t="shared" si="1"/>
        <v>6270</v>
      </c>
      <c r="L36" s="142" t="s">
        <v>928</v>
      </c>
      <c r="M36" s="106" t="s">
        <v>929</v>
      </c>
      <c r="N36" s="109" t="s">
        <v>1270</v>
      </c>
      <c r="O36" s="106"/>
      <c r="P36" s="106"/>
      <c r="Q36" s="43" t="s">
        <v>1444</v>
      </c>
    </row>
    <row r="37" spans="1:17" x14ac:dyDescent="0.3">
      <c r="A37" s="106"/>
      <c r="B37" s="106"/>
      <c r="C37" s="106" t="s">
        <v>1277</v>
      </c>
      <c r="D37" s="106"/>
      <c r="E37" s="106" t="s">
        <v>1278</v>
      </c>
      <c r="F37" s="106" t="s">
        <v>1278</v>
      </c>
      <c r="G37" s="138" t="s">
        <v>190</v>
      </c>
      <c r="H37" s="127">
        <v>2</v>
      </c>
      <c r="I37" s="19">
        <v>12540</v>
      </c>
      <c r="J37" s="106">
        <f t="shared" si="0"/>
        <v>25080</v>
      </c>
      <c r="K37" s="106">
        <f t="shared" si="1"/>
        <v>12540</v>
      </c>
      <c r="L37" s="142" t="s">
        <v>928</v>
      </c>
      <c r="M37" s="106" t="s">
        <v>929</v>
      </c>
      <c r="N37" s="109" t="s">
        <v>1279</v>
      </c>
      <c r="O37" s="106"/>
      <c r="P37" s="106"/>
      <c r="Q37" s="43" t="s">
        <v>1444</v>
      </c>
    </row>
    <row r="38" spans="1:17" x14ac:dyDescent="0.3">
      <c r="A38" s="106"/>
      <c r="B38" s="106"/>
      <c r="C38" s="106" t="s">
        <v>1358</v>
      </c>
      <c r="D38" s="106"/>
      <c r="E38" s="106" t="s">
        <v>270</v>
      </c>
      <c r="F38" s="106" t="s">
        <v>296</v>
      </c>
      <c r="G38" s="138" t="s">
        <v>190</v>
      </c>
      <c r="H38" s="127">
        <v>1</v>
      </c>
      <c r="I38" s="19">
        <v>12540</v>
      </c>
      <c r="J38" s="106">
        <f t="shared" si="0"/>
        <v>12540</v>
      </c>
      <c r="K38" s="106">
        <f t="shared" si="1"/>
        <v>6270</v>
      </c>
      <c r="L38" s="142" t="s">
        <v>928</v>
      </c>
      <c r="M38" s="106" t="s">
        <v>929</v>
      </c>
      <c r="N38" s="109" t="s">
        <v>1359</v>
      </c>
      <c r="O38" s="106"/>
      <c r="P38" s="106"/>
      <c r="Q38" s="43" t="s">
        <v>1444</v>
      </c>
    </row>
    <row r="39" spans="1:17" x14ac:dyDescent="0.3">
      <c r="A39" s="106"/>
      <c r="B39" s="106"/>
      <c r="C39" s="106" t="s">
        <v>1421</v>
      </c>
      <c r="D39" s="106"/>
      <c r="E39" s="106" t="s">
        <v>1422</v>
      </c>
      <c r="F39" s="106" t="s">
        <v>224</v>
      </c>
      <c r="G39" s="138" t="s">
        <v>190</v>
      </c>
      <c r="H39" s="127">
        <v>1</v>
      </c>
      <c r="I39" s="19">
        <v>12540</v>
      </c>
      <c r="J39" s="106">
        <f t="shared" si="0"/>
        <v>12540</v>
      </c>
      <c r="K39" s="106">
        <f t="shared" si="1"/>
        <v>6270</v>
      </c>
      <c r="L39" s="142" t="s">
        <v>928</v>
      </c>
      <c r="M39" s="106" t="s">
        <v>929</v>
      </c>
      <c r="N39" s="109" t="s">
        <v>1423</v>
      </c>
      <c r="O39" s="106"/>
      <c r="P39" s="106"/>
      <c r="Q39" s="43" t="s">
        <v>1444</v>
      </c>
    </row>
    <row r="40" spans="1:17" x14ac:dyDescent="0.3">
      <c r="A40" s="106"/>
      <c r="B40" s="106"/>
      <c r="C40" s="106" t="s">
        <v>1427</v>
      </c>
      <c r="D40" s="106"/>
      <c r="E40" s="106" t="s">
        <v>992</v>
      </c>
      <c r="F40" s="106" t="s">
        <v>1293</v>
      </c>
      <c r="G40" s="138" t="s">
        <v>190</v>
      </c>
      <c r="H40" s="127">
        <v>1</v>
      </c>
      <c r="I40" s="19">
        <v>12540</v>
      </c>
      <c r="J40" s="106">
        <f t="shared" si="0"/>
        <v>12540</v>
      </c>
      <c r="K40" s="106">
        <f t="shared" si="1"/>
        <v>6270</v>
      </c>
      <c r="L40" s="142" t="s">
        <v>928</v>
      </c>
      <c r="M40" s="106" t="s">
        <v>929</v>
      </c>
      <c r="N40" s="109" t="s">
        <v>1428</v>
      </c>
      <c r="O40" s="106"/>
      <c r="P40" s="106"/>
      <c r="Q40" s="43" t="s">
        <v>1444</v>
      </c>
    </row>
    <row r="41" spans="1:17" x14ac:dyDescent="0.3">
      <c r="A41" s="140"/>
      <c r="B41" s="106"/>
      <c r="C41" s="106" t="s">
        <v>1367</v>
      </c>
      <c r="D41" s="106"/>
      <c r="E41" s="106" t="s">
        <v>793</v>
      </c>
      <c r="F41" s="106" t="s">
        <v>1368</v>
      </c>
      <c r="G41" s="138" t="s">
        <v>114</v>
      </c>
      <c r="H41" s="127">
        <v>1</v>
      </c>
      <c r="I41" s="19">
        <v>38760</v>
      </c>
      <c r="J41" s="106">
        <f t="shared" si="0"/>
        <v>38760</v>
      </c>
      <c r="K41" s="106">
        <f t="shared" si="1"/>
        <v>19380</v>
      </c>
      <c r="L41" s="142" t="s">
        <v>1369</v>
      </c>
      <c r="M41" s="106" t="s">
        <v>1370</v>
      </c>
      <c r="N41" s="109" t="s">
        <v>1371</v>
      </c>
      <c r="O41" s="106"/>
      <c r="P41" s="106"/>
      <c r="Q41" s="43" t="s">
        <v>1444</v>
      </c>
    </row>
    <row r="42" spans="1:17" x14ac:dyDescent="0.3">
      <c r="A42" s="140"/>
      <c r="B42" s="106"/>
      <c r="C42" s="106" t="s">
        <v>964</v>
      </c>
      <c r="D42" s="106"/>
      <c r="E42" s="106" t="s">
        <v>788</v>
      </c>
      <c r="F42" s="106" t="s">
        <v>965</v>
      </c>
      <c r="G42" s="138" t="s">
        <v>114</v>
      </c>
      <c r="H42" s="16">
        <v>1</v>
      </c>
      <c r="I42" s="19">
        <v>38760</v>
      </c>
      <c r="J42" s="19">
        <f t="shared" si="0"/>
        <v>38760</v>
      </c>
      <c r="K42" s="20">
        <f t="shared" si="1"/>
        <v>19380</v>
      </c>
      <c r="L42" s="142" t="s">
        <v>966</v>
      </c>
      <c r="M42" s="106" t="s">
        <v>60</v>
      </c>
      <c r="N42" s="109" t="s">
        <v>967</v>
      </c>
      <c r="O42" s="106"/>
      <c r="P42" s="106"/>
      <c r="Q42" s="43" t="s">
        <v>1444</v>
      </c>
    </row>
    <row r="43" spans="1:17" x14ac:dyDescent="0.3">
      <c r="A43" s="140"/>
      <c r="B43" s="106"/>
      <c r="C43" s="106" t="s">
        <v>979</v>
      </c>
      <c r="D43" s="106"/>
      <c r="E43" s="106" t="s">
        <v>109</v>
      </c>
      <c r="F43" s="106" t="s">
        <v>980</v>
      </c>
      <c r="G43" s="138" t="s">
        <v>114</v>
      </c>
      <c r="H43" s="16">
        <v>1</v>
      </c>
      <c r="I43" s="19">
        <v>38760</v>
      </c>
      <c r="J43" s="19">
        <f t="shared" si="0"/>
        <v>38760</v>
      </c>
      <c r="K43" s="20">
        <f t="shared" si="1"/>
        <v>19380</v>
      </c>
      <c r="L43" s="142" t="s">
        <v>966</v>
      </c>
      <c r="M43" s="106" t="s">
        <v>740</v>
      </c>
      <c r="N43" s="109" t="s">
        <v>981</v>
      </c>
      <c r="O43" s="106"/>
      <c r="P43" s="106"/>
      <c r="Q43" s="43" t="s">
        <v>1444</v>
      </c>
    </row>
    <row r="44" spans="1:17" x14ac:dyDescent="0.3">
      <c r="A44" s="140"/>
      <c r="B44" s="106"/>
      <c r="C44" s="106" t="s">
        <v>1000</v>
      </c>
      <c r="D44" s="106"/>
      <c r="E44" s="106" t="s">
        <v>109</v>
      </c>
      <c r="F44" s="106" t="s">
        <v>1001</v>
      </c>
      <c r="G44" s="138" t="s">
        <v>114</v>
      </c>
      <c r="H44" s="16">
        <v>1</v>
      </c>
      <c r="I44" s="19">
        <v>38760</v>
      </c>
      <c r="J44" s="19">
        <f t="shared" si="0"/>
        <v>38760</v>
      </c>
      <c r="K44" s="20">
        <f t="shared" si="1"/>
        <v>19380</v>
      </c>
      <c r="L44" s="142" t="s">
        <v>966</v>
      </c>
      <c r="M44" s="106" t="s">
        <v>740</v>
      </c>
      <c r="N44" s="109" t="s">
        <v>1002</v>
      </c>
      <c r="O44" s="106"/>
      <c r="P44" s="106"/>
      <c r="Q44" s="43" t="s">
        <v>1444</v>
      </c>
    </row>
    <row r="45" spans="1:17" x14ac:dyDescent="0.3">
      <c r="A45" s="106"/>
      <c r="B45" s="106"/>
      <c r="C45" s="106" t="s">
        <v>1078</v>
      </c>
      <c r="D45" s="106"/>
      <c r="E45" s="106" t="s">
        <v>992</v>
      </c>
      <c r="F45" s="106" t="s">
        <v>1079</v>
      </c>
      <c r="G45" s="138" t="s">
        <v>114</v>
      </c>
      <c r="H45" s="16">
        <v>1</v>
      </c>
      <c r="I45" s="19">
        <v>38760</v>
      </c>
      <c r="J45" s="19">
        <f t="shared" si="0"/>
        <v>38760</v>
      </c>
      <c r="K45" s="20">
        <f t="shared" si="1"/>
        <v>19380</v>
      </c>
      <c r="L45" s="142" t="s">
        <v>1080</v>
      </c>
      <c r="M45" s="106" t="s">
        <v>60</v>
      </c>
      <c r="N45" s="109" t="s">
        <v>1081</v>
      </c>
      <c r="O45" s="106"/>
      <c r="P45" s="106"/>
      <c r="Q45" s="43" t="s">
        <v>1444</v>
      </c>
    </row>
    <row r="46" spans="1:17" x14ac:dyDescent="0.3">
      <c r="A46" s="106"/>
      <c r="B46" s="106"/>
      <c r="C46" s="106" t="s">
        <v>1089</v>
      </c>
      <c r="D46" s="106"/>
      <c r="E46" s="106" t="s">
        <v>1090</v>
      </c>
      <c r="F46" s="106" t="s">
        <v>1091</v>
      </c>
      <c r="G46" s="138" t="s">
        <v>114</v>
      </c>
      <c r="H46" s="127">
        <v>1</v>
      </c>
      <c r="I46" s="19">
        <v>38760</v>
      </c>
      <c r="J46" s="19">
        <f t="shared" si="0"/>
        <v>38760</v>
      </c>
      <c r="K46" s="20">
        <f t="shared" si="1"/>
        <v>19380</v>
      </c>
      <c r="L46" s="142" t="s">
        <v>1080</v>
      </c>
      <c r="M46" s="106" t="s">
        <v>46</v>
      </c>
      <c r="N46" s="109" t="s">
        <v>1092</v>
      </c>
      <c r="O46" s="106"/>
      <c r="P46" s="106"/>
      <c r="Q46" s="43" t="s">
        <v>1444</v>
      </c>
    </row>
    <row r="47" spans="1:17" x14ac:dyDescent="0.3">
      <c r="A47" s="106"/>
      <c r="B47" s="106"/>
      <c r="C47" s="106" t="s">
        <v>1122</v>
      </c>
      <c r="D47" s="106"/>
      <c r="E47" s="106" t="s">
        <v>1123</v>
      </c>
      <c r="F47" s="106" t="s">
        <v>1124</v>
      </c>
      <c r="G47" s="138" t="s">
        <v>114</v>
      </c>
      <c r="H47" s="127">
        <v>1</v>
      </c>
      <c r="I47" s="19">
        <v>38760</v>
      </c>
      <c r="J47" s="106">
        <f t="shared" si="0"/>
        <v>38760</v>
      </c>
      <c r="K47" s="106">
        <f t="shared" si="1"/>
        <v>19380</v>
      </c>
      <c r="L47" s="142" t="s">
        <v>1080</v>
      </c>
      <c r="M47" s="106" t="s">
        <v>46</v>
      </c>
      <c r="N47" s="109" t="s">
        <v>1125</v>
      </c>
      <c r="O47" s="106"/>
      <c r="P47" s="106"/>
      <c r="Q47" s="43" t="s">
        <v>1444</v>
      </c>
    </row>
    <row r="48" spans="1:17" x14ac:dyDescent="0.3">
      <c r="A48" s="106"/>
      <c r="B48" s="106"/>
      <c r="C48" s="106" t="s">
        <v>1216</v>
      </c>
      <c r="D48" s="106"/>
      <c r="E48" s="106" t="s">
        <v>976</v>
      </c>
      <c r="F48" s="106" t="s">
        <v>1217</v>
      </c>
      <c r="G48" s="138" t="s">
        <v>114</v>
      </c>
      <c r="H48" s="127">
        <v>1</v>
      </c>
      <c r="I48" s="19">
        <v>38760</v>
      </c>
      <c r="J48" s="106">
        <f t="shared" si="0"/>
        <v>38760</v>
      </c>
      <c r="K48" s="106">
        <f t="shared" si="1"/>
        <v>19380</v>
      </c>
      <c r="L48" s="142" t="s">
        <v>1080</v>
      </c>
      <c r="M48" s="106" t="s">
        <v>60</v>
      </c>
      <c r="N48" s="109" t="s">
        <v>1218</v>
      </c>
      <c r="O48" s="106"/>
      <c r="P48" s="106"/>
      <c r="Q48" s="43" t="s">
        <v>1444</v>
      </c>
    </row>
    <row r="49" spans="1:20" x14ac:dyDescent="0.3">
      <c r="A49" s="106"/>
      <c r="B49" s="106"/>
      <c r="C49" s="106" t="s">
        <v>1311</v>
      </c>
      <c r="D49" s="106"/>
      <c r="E49" s="106" t="s">
        <v>1123</v>
      </c>
      <c r="F49" s="106" t="s">
        <v>977</v>
      </c>
      <c r="G49" s="138" t="s">
        <v>114</v>
      </c>
      <c r="H49" s="127">
        <v>1</v>
      </c>
      <c r="I49" s="19">
        <v>38760</v>
      </c>
      <c r="J49" s="106">
        <f t="shared" si="0"/>
        <v>38760</v>
      </c>
      <c r="K49" s="106">
        <f t="shared" si="1"/>
        <v>19380</v>
      </c>
      <c r="L49" s="142" t="s">
        <v>1080</v>
      </c>
      <c r="M49" s="106" t="s">
        <v>46</v>
      </c>
      <c r="N49" s="109" t="s">
        <v>1312</v>
      </c>
      <c r="O49" s="106"/>
      <c r="P49" s="106"/>
      <c r="Q49" s="43" t="s">
        <v>1444</v>
      </c>
    </row>
    <row r="50" spans="1:20" x14ac:dyDescent="0.3">
      <c r="A50" s="106"/>
      <c r="B50" s="106"/>
      <c r="C50" s="106" t="s">
        <v>1319</v>
      </c>
      <c r="D50" s="106"/>
      <c r="E50" s="106" t="s">
        <v>612</v>
      </c>
      <c r="F50" s="106" t="s">
        <v>924</v>
      </c>
      <c r="G50" s="138" t="s">
        <v>114</v>
      </c>
      <c r="H50" s="127">
        <v>1</v>
      </c>
      <c r="I50" s="19">
        <v>38760</v>
      </c>
      <c r="J50" s="106">
        <f t="shared" si="0"/>
        <v>38760</v>
      </c>
      <c r="K50" s="106">
        <f t="shared" si="1"/>
        <v>19380</v>
      </c>
      <c r="L50" s="142" t="s">
        <v>1080</v>
      </c>
      <c r="M50" s="106" t="s">
        <v>60</v>
      </c>
      <c r="N50" s="109" t="s">
        <v>1320</v>
      </c>
      <c r="O50" s="106"/>
      <c r="P50" s="106"/>
      <c r="Q50" s="43" t="s">
        <v>1444</v>
      </c>
    </row>
    <row r="51" spans="1:20" x14ac:dyDescent="0.3">
      <c r="A51" s="106"/>
      <c r="B51" s="106"/>
      <c r="C51" s="106" t="s">
        <v>1097</v>
      </c>
      <c r="D51" s="106"/>
      <c r="E51" s="106" t="s">
        <v>1098</v>
      </c>
      <c r="F51" s="106" t="s">
        <v>1098</v>
      </c>
      <c r="G51" s="138" t="s">
        <v>114</v>
      </c>
      <c r="H51" s="127">
        <v>1</v>
      </c>
      <c r="I51" s="19">
        <v>38760</v>
      </c>
      <c r="J51" s="19">
        <f t="shared" si="0"/>
        <v>38760</v>
      </c>
      <c r="K51" s="20">
        <f t="shared" si="1"/>
        <v>19380</v>
      </c>
      <c r="L51" s="142" t="s">
        <v>218</v>
      </c>
      <c r="M51" s="106" t="s">
        <v>16</v>
      </c>
      <c r="N51" s="109" t="s">
        <v>1099</v>
      </c>
      <c r="O51" s="106"/>
      <c r="P51" s="106"/>
      <c r="Q51" s="43" t="s">
        <v>1444</v>
      </c>
    </row>
    <row r="52" spans="1:20" x14ac:dyDescent="0.3">
      <c r="A52" s="106"/>
      <c r="B52" s="106"/>
      <c r="C52" s="106" t="s">
        <v>1251</v>
      </c>
      <c r="D52" s="106"/>
      <c r="E52" s="106" t="s">
        <v>134</v>
      </c>
      <c r="F52" s="106" t="s">
        <v>1252</v>
      </c>
      <c r="G52" s="138" t="s">
        <v>114</v>
      </c>
      <c r="H52" s="127">
        <v>1</v>
      </c>
      <c r="I52" s="19">
        <v>38760</v>
      </c>
      <c r="J52" s="106">
        <f t="shared" si="0"/>
        <v>38760</v>
      </c>
      <c r="K52" s="106">
        <f t="shared" si="1"/>
        <v>19380</v>
      </c>
      <c r="L52" s="142" t="s">
        <v>218</v>
      </c>
      <c r="M52" s="106" t="s">
        <v>16</v>
      </c>
      <c r="N52" s="109" t="s">
        <v>1253</v>
      </c>
      <c r="O52" s="106"/>
      <c r="P52" s="106"/>
      <c r="Q52" s="43" t="s">
        <v>1444</v>
      </c>
    </row>
    <row r="53" spans="1:20" x14ac:dyDescent="0.3">
      <c r="A53" s="106"/>
      <c r="B53" s="106"/>
      <c r="C53" s="106" t="s">
        <v>1166</v>
      </c>
      <c r="D53" s="106"/>
      <c r="E53" s="106" t="s">
        <v>334</v>
      </c>
      <c r="F53" s="106" t="s">
        <v>1167</v>
      </c>
      <c r="G53" s="138" t="s">
        <v>114</v>
      </c>
      <c r="H53" s="127">
        <v>1</v>
      </c>
      <c r="I53" s="19">
        <v>38760</v>
      </c>
      <c r="J53" s="106">
        <f t="shared" si="0"/>
        <v>38760</v>
      </c>
      <c r="K53" s="106">
        <f t="shared" si="1"/>
        <v>19380</v>
      </c>
      <c r="L53" s="142" t="s">
        <v>144</v>
      </c>
      <c r="M53" s="106" t="s">
        <v>121</v>
      </c>
      <c r="N53" s="109" t="s">
        <v>1168</v>
      </c>
      <c r="O53" s="106"/>
      <c r="P53" s="106"/>
      <c r="Q53" s="43" t="s">
        <v>1444</v>
      </c>
    </row>
    <row r="54" spans="1:20" x14ac:dyDescent="0.3">
      <c r="A54" s="106"/>
      <c r="B54" s="106"/>
      <c r="C54" s="106" t="s">
        <v>1429</v>
      </c>
      <c r="D54" s="106"/>
      <c r="E54" s="106" t="s">
        <v>1340</v>
      </c>
      <c r="F54" s="106" t="s">
        <v>973</v>
      </c>
      <c r="G54" s="138" t="s">
        <v>114</v>
      </c>
      <c r="H54" s="127">
        <v>1</v>
      </c>
      <c r="I54" s="19">
        <v>38760</v>
      </c>
      <c r="J54" s="106">
        <f t="shared" si="0"/>
        <v>38760</v>
      </c>
      <c r="K54" s="106">
        <f t="shared" si="1"/>
        <v>19380</v>
      </c>
      <c r="L54" s="142" t="s">
        <v>144</v>
      </c>
      <c r="M54" s="106" t="s">
        <v>121</v>
      </c>
      <c r="N54" s="109" t="s">
        <v>1430</v>
      </c>
      <c r="O54" s="106"/>
      <c r="P54" s="106"/>
      <c r="Q54" s="43" t="s">
        <v>1444</v>
      </c>
    </row>
    <row r="55" spans="1:20" x14ac:dyDescent="0.3">
      <c r="A55" s="106"/>
      <c r="B55" s="106"/>
      <c r="C55" s="106" t="s">
        <v>1102</v>
      </c>
      <c r="D55" s="106"/>
      <c r="E55" s="106" t="s">
        <v>793</v>
      </c>
      <c r="F55" s="106" t="s">
        <v>793</v>
      </c>
      <c r="G55" s="18" t="s">
        <v>1443</v>
      </c>
      <c r="H55" s="106">
        <v>1</v>
      </c>
      <c r="I55" s="19">
        <v>6270</v>
      </c>
      <c r="J55" s="19">
        <f t="shared" si="0"/>
        <v>6270</v>
      </c>
      <c r="K55" s="20">
        <f t="shared" si="1"/>
        <v>3135</v>
      </c>
      <c r="L55" s="142" t="s">
        <v>1103</v>
      </c>
      <c r="M55" s="106" t="s">
        <v>1104</v>
      </c>
      <c r="N55" s="109" t="s">
        <v>1105</v>
      </c>
      <c r="O55" s="106"/>
      <c r="P55" s="106"/>
      <c r="Q55" s="43" t="s">
        <v>1444</v>
      </c>
    </row>
    <row r="56" spans="1:20" x14ac:dyDescent="0.3">
      <c r="A56" s="122"/>
      <c r="B56" s="122"/>
      <c r="C56" s="151" t="s">
        <v>1049</v>
      </c>
      <c r="D56" s="122"/>
      <c r="E56" s="122" t="s">
        <v>923</v>
      </c>
      <c r="F56" s="122" t="s">
        <v>924</v>
      </c>
      <c r="G56" s="138" t="s">
        <v>114</v>
      </c>
      <c r="H56" s="16">
        <v>1</v>
      </c>
      <c r="I56" s="19">
        <v>38760</v>
      </c>
      <c r="J56" s="19">
        <f t="shared" si="0"/>
        <v>38760</v>
      </c>
      <c r="K56" s="20">
        <f t="shared" si="1"/>
        <v>19380</v>
      </c>
      <c r="L56" s="142" t="s">
        <v>102</v>
      </c>
      <c r="M56" s="122" t="s">
        <v>16</v>
      </c>
      <c r="N56" s="75" t="s">
        <v>1050</v>
      </c>
      <c r="O56" s="122"/>
      <c r="P56" s="122"/>
      <c r="Q56" s="43" t="s">
        <v>1444</v>
      </c>
      <c r="R56" s="76"/>
      <c r="S56" s="76"/>
      <c r="T56" s="76"/>
    </row>
    <row r="57" spans="1:20" x14ac:dyDescent="0.3">
      <c r="A57" s="106"/>
      <c r="B57" s="106"/>
      <c r="C57" s="106" t="s">
        <v>1304</v>
      </c>
      <c r="D57" s="106"/>
      <c r="E57" s="106" t="s">
        <v>793</v>
      </c>
      <c r="F57" s="106" t="s">
        <v>907</v>
      </c>
      <c r="G57" s="138" t="s">
        <v>114</v>
      </c>
      <c r="H57" s="127">
        <v>1</v>
      </c>
      <c r="I57" s="19">
        <v>38760</v>
      </c>
      <c r="J57" s="106">
        <f t="shared" si="0"/>
        <v>38760</v>
      </c>
      <c r="K57" s="106">
        <f t="shared" si="1"/>
        <v>19380</v>
      </c>
      <c r="L57" s="142" t="s">
        <v>102</v>
      </c>
      <c r="M57" s="106" t="s">
        <v>16</v>
      </c>
      <c r="N57" s="109" t="s">
        <v>1305</v>
      </c>
      <c r="O57" s="106"/>
      <c r="P57" s="106"/>
      <c r="Q57" s="43" t="s">
        <v>1444</v>
      </c>
    </row>
    <row r="58" spans="1:20" x14ac:dyDescent="0.3">
      <c r="A58" s="106"/>
      <c r="B58" s="106"/>
      <c r="C58" s="106" t="s">
        <v>1400</v>
      </c>
      <c r="D58" s="106"/>
      <c r="E58" s="106" t="s">
        <v>270</v>
      </c>
      <c r="F58" s="106" t="s">
        <v>270</v>
      </c>
      <c r="G58" s="138" t="s">
        <v>114</v>
      </c>
      <c r="H58" s="127">
        <v>1</v>
      </c>
      <c r="I58" s="19">
        <v>38760</v>
      </c>
      <c r="J58" s="106">
        <f t="shared" si="0"/>
        <v>38760</v>
      </c>
      <c r="K58" s="106">
        <f t="shared" si="1"/>
        <v>19380</v>
      </c>
      <c r="L58" s="142" t="s">
        <v>102</v>
      </c>
      <c r="M58" s="106" t="s">
        <v>16</v>
      </c>
      <c r="N58" s="109" t="s">
        <v>1380</v>
      </c>
      <c r="O58" s="106"/>
      <c r="P58" s="106"/>
      <c r="Q58" s="43" t="s">
        <v>1444</v>
      </c>
    </row>
    <row r="59" spans="1:20" x14ac:dyDescent="0.3">
      <c r="A59" s="106"/>
      <c r="B59" s="106"/>
      <c r="C59" s="106" t="s">
        <v>1401</v>
      </c>
      <c r="D59" s="106"/>
      <c r="E59" s="106" t="s">
        <v>334</v>
      </c>
      <c r="F59" s="106" t="s">
        <v>1402</v>
      </c>
      <c r="G59" s="138" t="s">
        <v>114</v>
      </c>
      <c r="H59" s="127">
        <v>1</v>
      </c>
      <c r="I59" s="19">
        <v>38760</v>
      </c>
      <c r="J59" s="106">
        <f t="shared" si="0"/>
        <v>38760</v>
      </c>
      <c r="K59" s="106">
        <f t="shared" si="1"/>
        <v>19380</v>
      </c>
      <c r="L59" s="142" t="s">
        <v>102</v>
      </c>
      <c r="M59" s="106" t="s">
        <v>16</v>
      </c>
      <c r="N59" s="109" t="s">
        <v>1403</v>
      </c>
      <c r="O59" s="106"/>
      <c r="P59" s="106"/>
      <c r="Q59" s="43" t="s">
        <v>1444</v>
      </c>
    </row>
    <row r="60" spans="1:20" x14ac:dyDescent="0.3">
      <c r="A60" s="140"/>
      <c r="B60" s="106"/>
      <c r="C60" s="106" t="s">
        <v>1271</v>
      </c>
      <c r="D60" s="106"/>
      <c r="E60" s="106" t="s">
        <v>1272</v>
      </c>
      <c r="F60" s="106" t="s">
        <v>1273</v>
      </c>
      <c r="G60" s="138" t="s">
        <v>114</v>
      </c>
      <c r="H60" s="127">
        <v>1</v>
      </c>
      <c r="I60" s="19">
        <v>38760</v>
      </c>
      <c r="J60" s="106">
        <f t="shared" si="0"/>
        <v>38760</v>
      </c>
      <c r="K60" s="106">
        <f t="shared" si="1"/>
        <v>19380</v>
      </c>
      <c r="L60" s="142" t="s">
        <v>1275</v>
      </c>
      <c r="M60" s="106" t="s">
        <v>192</v>
      </c>
      <c r="N60" s="109" t="s">
        <v>1276</v>
      </c>
      <c r="O60" s="106"/>
      <c r="P60" s="106"/>
      <c r="Q60" s="43" t="s">
        <v>1444</v>
      </c>
    </row>
    <row r="61" spans="1:20" x14ac:dyDescent="0.3">
      <c r="A61" s="140"/>
      <c r="B61" s="106"/>
      <c r="C61" s="106" t="s">
        <v>946</v>
      </c>
      <c r="D61" s="106"/>
      <c r="E61" s="106" t="s">
        <v>947</v>
      </c>
      <c r="F61" s="106" t="s">
        <v>948</v>
      </c>
      <c r="G61" s="138" t="s">
        <v>114</v>
      </c>
      <c r="H61" s="16">
        <v>1</v>
      </c>
      <c r="I61" s="19">
        <v>38760</v>
      </c>
      <c r="J61" s="19">
        <f t="shared" si="0"/>
        <v>38760</v>
      </c>
      <c r="K61" s="20">
        <f t="shared" si="1"/>
        <v>19380</v>
      </c>
      <c r="L61" s="142" t="s">
        <v>949</v>
      </c>
      <c r="M61" s="106" t="s">
        <v>60</v>
      </c>
      <c r="N61" s="109" t="s">
        <v>950</v>
      </c>
      <c r="O61" s="106"/>
      <c r="P61" s="106"/>
      <c r="Q61" s="43" t="s">
        <v>1444</v>
      </c>
    </row>
    <row r="62" spans="1:20" x14ac:dyDescent="0.3">
      <c r="A62" s="140"/>
      <c r="B62" s="106"/>
      <c r="C62" s="133" t="s">
        <v>1058</v>
      </c>
      <c r="D62" s="106"/>
      <c r="E62" s="106" t="s">
        <v>1059</v>
      </c>
      <c r="F62" s="106" t="s">
        <v>1060</v>
      </c>
      <c r="G62" s="138" t="s">
        <v>114</v>
      </c>
      <c r="H62" s="16">
        <v>1</v>
      </c>
      <c r="I62" s="19">
        <v>38760</v>
      </c>
      <c r="J62" s="19">
        <f t="shared" si="0"/>
        <v>38760</v>
      </c>
      <c r="K62" s="20">
        <f t="shared" si="1"/>
        <v>19380</v>
      </c>
      <c r="L62" s="142" t="s">
        <v>949</v>
      </c>
      <c r="M62" s="106" t="s">
        <v>60</v>
      </c>
      <c r="N62" s="109" t="s">
        <v>1010</v>
      </c>
      <c r="O62" s="106"/>
      <c r="P62" s="106"/>
      <c r="Q62" s="43" t="s">
        <v>1444</v>
      </c>
    </row>
    <row r="63" spans="1:20" x14ac:dyDescent="0.3">
      <c r="A63" s="140"/>
      <c r="B63" s="106"/>
      <c r="C63" s="106" t="s">
        <v>1061</v>
      </c>
      <c r="D63" s="106"/>
      <c r="E63" s="106" t="s">
        <v>992</v>
      </c>
      <c r="F63" s="106" t="s">
        <v>993</v>
      </c>
      <c r="G63" s="138" t="s">
        <v>114</v>
      </c>
      <c r="H63" s="16">
        <v>1</v>
      </c>
      <c r="I63" s="19">
        <v>38760</v>
      </c>
      <c r="J63" s="19">
        <f t="shared" si="0"/>
        <v>38760</v>
      </c>
      <c r="K63" s="20">
        <f t="shared" si="1"/>
        <v>19380</v>
      </c>
      <c r="L63" s="142" t="s">
        <v>949</v>
      </c>
      <c r="M63" s="106" t="s">
        <v>60</v>
      </c>
      <c r="N63" s="109" t="s">
        <v>1062</v>
      </c>
      <c r="O63" s="106"/>
      <c r="P63" s="106"/>
      <c r="Q63" s="43" t="s">
        <v>1444</v>
      </c>
    </row>
    <row r="64" spans="1:20" x14ac:dyDescent="0.3">
      <c r="A64" s="140"/>
      <c r="B64" s="106"/>
      <c r="C64" s="106" t="s">
        <v>1063</v>
      </c>
      <c r="D64" s="106"/>
      <c r="E64" s="106" t="s">
        <v>1059</v>
      </c>
      <c r="F64" s="106" t="s">
        <v>1064</v>
      </c>
      <c r="G64" s="138" t="s">
        <v>114</v>
      </c>
      <c r="H64" s="16">
        <v>1</v>
      </c>
      <c r="I64" s="19">
        <v>38760</v>
      </c>
      <c r="J64" s="19">
        <f t="shared" si="0"/>
        <v>38760</v>
      </c>
      <c r="K64" s="20">
        <f t="shared" si="1"/>
        <v>19380</v>
      </c>
      <c r="L64" s="142" t="s">
        <v>949</v>
      </c>
      <c r="M64" s="106" t="s">
        <v>60</v>
      </c>
      <c r="N64" s="109" t="s">
        <v>1065</v>
      </c>
      <c r="O64" s="106"/>
      <c r="P64" s="106"/>
      <c r="Q64" s="43" t="s">
        <v>1444</v>
      </c>
    </row>
    <row r="65" spans="1:17" x14ac:dyDescent="0.3">
      <c r="A65" s="106"/>
      <c r="B65" s="106"/>
      <c r="C65" s="106" t="s">
        <v>1142</v>
      </c>
      <c r="D65" s="106"/>
      <c r="E65" s="106" t="s">
        <v>109</v>
      </c>
      <c r="F65" s="106" t="s">
        <v>1143</v>
      </c>
      <c r="G65" s="138" t="s">
        <v>114</v>
      </c>
      <c r="H65" s="127">
        <v>1</v>
      </c>
      <c r="I65" s="19">
        <v>38760</v>
      </c>
      <c r="J65" s="106">
        <f t="shared" si="0"/>
        <v>38760</v>
      </c>
      <c r="K65" s="106">
        <f t="shared" si="1"/>
        <v>19380</v>
      </c>
      <c r="L65" s="142" t="s">
        <v>949</v>
      </c>
      <c r="M65" s="106" t="s">
        <v>46</v>
      </c>
      <c r="N65" s="109" t="s">
        <v>1144</v>
      </c>
      <c r="O65" s="106"/>
      <c r="P65" s="106"/>
      <c r="Q65" s="43" t="s">
        <v>1444</v>
      </c>
    </row>
    <row r="66" spans="1:17" x14ac:dyDescent="0.3">
      <c r="A66" s="106"/>
      <c r="B66" s="106"/>
      <c r="C66" s="106" t="s">
        <v>1414</v>
      </c>
      <c r="D66" s="106"/>
      <c r="E66" s="106" t="s">
        <v>1340</v>
      </c>
      <c r="F66" s="106" t="s">
        <v>1415</v>
      </c>
      <c r="G66" s="138" t="s">
        <v>114</v>
      </c>
      <c r="H66" s="127">
        <v>1</v>
      </c>
      <c r="I66" s="19">
        <v>38760</v>
      </c>
      <c r="J66" s="106">
        <f t="shared" si="0"/>
        <v>38760</v>
      </c>
      <c r="K66" s="106">
        <f t="shared" si="1"/>
        <v>19380</v>
      </c>
      <c r="L66" s="142" t="s">
        <v>949</v>
      </c>
      <c r="M66" s="106" t="s">
        <v>46</v>
      </c>
      <c r="N66" s="109" t="s">
        <v>1416</v>
      </c>
      <c r="O66" s="106"/>
      <c r="P66" s="106"/>
      <c r="Q66" s="43" t="s">
        <v>1444</v>
      </c>
    </row>
    <row r="67" spans="1:17" x14ac:dyDescent="0.3">
      <c r="A67" s="106"/>
      <c r="B67" s="106"/>
      <c r="C67" s="106" t="s">
        <v>1283</v>
      </c>
      <c r="D67" s="106"/>
      <c r="E67" s="106" t="s">
        <v>202</v>
      </c>
      <c r="F67" s="106" t="s">
        <v>202</v>
      </c>
      <c r="G67" s="138" t="s">
        <v>114</v>
      </c>
      <c r="H67" s="127">
        <v>2</v>
      </c>
      <c r="I67" s="19">
        <v>38760</v>
      </c>
      <c r="J67" s="106">
        <f t="shared" ref="J67:J130" si="2">H67*I67</f>
        <v>77520</v>
      </c>
      <c r="K67" s="106">
        <f t="shared" ref="K67:K130" si="3">J67/2</f>
        <v>38760</v>
      </c>
      <c r="L67" s="142" t="s">
        <v>1284</v>
      </c>
      <c r="M67" s="106" t="s">
        <v>16</v>
      </c>
      <c r="N67" s="109" t="s">
        <v>1285</v>
      </c>
      <c r="O67" s="106"/>
      <c r="P67" s="106"/>
      <c r="Q67" s="43" t="s">
        <v>1444</v>
      </c>
    </row>
    <row r="68" spans="1:17" x14ac:dyDescent="0.3">
      <c r="A68" s="140"/>
      <c r="B68" s="106"/>
      <c r="C68" s="106" t="s">
        <v>1084</v>
      </c>
      <c r="D68" s="106"/>
      <c r="E68" s="106" t="s">
        <v>793</v>
      </c>
      <c r="F68" s="106" t="s">
        <v>164</v>
      </c>
      <c r="G68" s="138" t="s">
        <v>114</v>
      </c>
      <c r="H68" s="127">
        <v>1</v>
      </c>
      <c r="I68" s="19">
        <v>38760</v>
      </c>
      <c r="J68" s="106">
        <f t="shared" si="2"/>
        <v>38760</v>
      </c>
      <c r="K68" s="106">
        <f t="shared" si="3"/>
        <v>19380</v>
      </c>
      <c r="L68" s="142" t="s">
        <v>1284</v>
      </c>
      <c r="M68" s="106" t="s">
        <v>121</v>
      </c>
      <c r="N68" s="109" t="s">
        <v>1453</v>
      </c>
      <c r="O68" s="106"/>
      <c r="P68" s="106"/>
      <c r="Q68" s="43"/>
    </row>
    <row r="69" spans="1:17" x14ac:dyDescent="0.3">
      <c r="A69" s="106"/>
      <c r="B69" s="106"/>
      <c r="C69" s="106" t="s">
        <v>1239</v>
      </c>
      <c r="D69" s="106"/>
      <c r="E69" s="106" t="s">
        <v>788</v>
      </c>
      <c r="F69" s="106" t="s">
        <v>1240</v>
      </c>
      <c r="G69" s="138" t="s">
        <v>114</v>
      </c>
      <c r="H69" s="127">
        <v>1</v>
      </c>
      <c r="I69" s="19">
        <v>38760</v>
      </c>
      <c r="J69" s="106">
        <f t="shared" si="2"/>
        <v>38760</v>
      </c>
      <c r="K69" s="106">
        <f t="shared" si="3"/>
        <v>19380</v>
      </c>
      <c r="L69" s="142" t="s">
        <v>155</v>
      </c>
      <c r="M69" s="106" t="s">
        <v>121</v>
      </c>
      <c r="N69" s="109" t="s">
        <v>1111</v>
      </c>
      <c r="O69" s="106"/>
      <c r="P69" s="106"/>
      <c r="Q69" s="43" t="s">
        <v>1444</v>
      </c>
    </row>
    <row r="70" spans="1:17" x14ac:dyDescent="0.3">
      <c r="A70" s="106"/>
      <c r="B70" s="106"/>
      <c r="C70" s="106" t="s">
        <v>1377</v>
      </c>
      <c r="D70" s="106"/>
      <c r="E70" s="106" t="s">
        <v>1340</v>
      </c>
      <c r="F70" s="106" t="s">
        <v>962</v>
      </c>
      <c r="G70" s="138" t="s">
        <v>114</v>
      </c>
      <c r="H70" s="127">
        <v>1</v>
      </c>
      <c r="I70" s="19">
        <v>38760</v>
      </c>
      <c r="J70" s="106">
        <f t="shared" si="2"/>
        <v>38760</v>
      </c>
      <c r="K70" s="106">
        <f t="shared" si="3"/>
        <v>19380</v>
      </c>
      <c r="L70" s="142" t="s">
        <v>155</v>
      </c>
      <c r="M70" s="106" t="s">
        <v>121</v>
      </c>
      <c r="N70" s="109" t="s">
        <v>1378</v>
      </c>
      <c r="O70" s="106"/>
      <c r="P70" s="106"/>
      <c r="Q70" s="43" t="s">
        <v>1444</v>
      </c>
    </row>
    <row r="71" spans="1:17" x14ac:dyDescent="0.3">
      <c r="A71" s="106"/>
      <c r="B71" s="106"/>
      <c r="C71" s="106" t="s">
        <v>1075</v>
      </c>
      <c r="D71" s="106"/>
      <c r="E71" s="106" t="s">
        <v>992</v>
      </c>
      <c r="F71" s="106" t="s">
        <v>1076</v>
      </c>
      <c r="G71" s="138" t="s">
        <v>114</v>
      </c>
      <c r="H71" s="16">
        <v>1</v>
      </c>
      <c r="I71" s="19">
        <v>38760</v>
      </c>
      <c r="J71" s="19">
        <f t="shared" si="2"/>
        <v>38760</v>
      </c>
      <c r="K71" s="20">
        <f t="shared" si="3"/>
        <v>19380</v>
      </c>
      <c r="L71" s="142" t="s">
        <v>155</v>
      </c>
      <c r="M71" s="106" t="s">
        <v>121</v>
      </c>
      <c r="N71" s="109" t="s">
        <v>1077</v>
      </c>
      <c r="O71" s="106"/>
      <c r="P71" s="106"/>
      <c r="Q71" s="43" t="s">
        <v>1444</v>
      </c>
    </row>
    <row r="72" spans="1:17" x14ac:dyDescent="0.3">
      <c r="A72" s="106"/>
      <c r="B72" s="106"/>
      <c r="C72" s="106" t="s">
        <v>1119</v>
      </c>
      <c r="D72" s="106"/>
      <c r="E72" s="106" t="s">
        <v>1059</v>
      </c>
      <c r="F72" s="106" t="s">
        <v>1120</v>
      </c>
      <c r="G72" s="138" t="s">
        <v>114</v>
      </c>
      <c r="H72" s="127">
        <v>1</v>
      </c>
      <c r="I72" s="19">
        <v>38760</v>
      </c>
      <c r="J72" s="19">
        <f t="shared" si="2"/>
        <v>38760</v>
      </c>
      <c r="K72" s="20">
        <f t="shared" si="3"/>
        <v>19380</v>
      </c>
      <c r="L72" s="142" t="s">
        <v>155</v>
      </c>
      <c r="M72" s="106" t="s">
        <v>121</v>
      </c>
      <c r="N72" s="109" t="s">
        <v>1121</v>
      </c>
      <c r="O72" s="106"/>
      <c r="P72" s="106"/>
      <c r="Q72" s="43" t="s">
        <v>1444</v>
      </c>
    </row>
    <row r="73" spans="1:17" x14ac:dyDescent="0.3">
      <c r="A73" s="140"/>
      <c r="B73" s="106"/>
      <c r="C73" s="106" t="s">
        <v>942</v>
      </c>
      <c r="D73" s="106"/>
      <c r="E73" s="106" t="s">
        <v>943</v>
      </c>
      <c r="F73" s="106" t="s">
        <v>944</v>
      </c>
      <c r="G73" s="138" t="s">
        <v>114</v>
      </c>
      <c r="H73" s="16">
        <v>1</v>
      </c>
      <c r="I73" s="19">
        <v>38760</v>
      </c>
      <c r="J73" s="19">
        <f t="shared" si="2"/>
        <v>38760</v>
      </c>
      <c r="K73" s="20">
        <f t="shared" si="3"/>
        <v>19380</v>
      </c>
      <c r="L73" s="142" t="s">
        <v>126</v>
      </c>
      <c r="M73" s="106" t="s">
        <v>121</v>
      </c>
      <c r="N73" s="109" t="s">
        <v>945</v>
      </c>
      <c r="O73" s="106"/>
      <c r="P73" s="106"/>
      <c r="Q73" s="43" t="s">
        <v>1444</v>
      </c>
    </row>
    <row r="74" spans="1:17" x14ac:dyDescent="0.3">
      <c r="A74" s="140"/>
      <c r="B74" s="106"/>
      <c r="C74" s="106" t="s">
        <v>955</v>
      </c>
      <c r="D74" s="106"/>
      <c r="E74" s="106" t="s">
        <v>923</v>
      </c>
      <c r="F74" s="106" t="s">
        <v>956</v>
      </c>
      <c r="G74" s="138" t="s">
        <v>114</v>
      </c>
      <c r="H74" s="16">
        <v>1</v>
      </c>
      <c r="I74" s="19">
        <v>38760</v>
      </c>
      <c r="J74" s="19">
        <f t="shared" si="2"/>
        <v>38760</v>
      </c>
      <c r="K74" s="20">
        <f t="shared" si="3"/>
        <v>19380</v>
      </c>
      <c r="L74" s="142" t="s">
        <v>126</v>
      </c>
      <c r="M74" s="106" t="s">
        <v>121</v>
      </c>
      <c r="N74" s="109" t="s">
        <v>957</v>
      </c>
      <c r="O74" s="106"/>
      <c r="P74" s="106"/>
      <c r="Q74" s="43" t="s">
        <v>1444</v>
      </c>
    </row>
    <row r="75" spans="1:17" x14ac:dyDescent="0.3">
      <c r="A75" s="140"/>
      <c r="B75" s="106"/>
      <c r="C75" s="106" t="s">
        <v>1015</v>
      </c>
      <c r="D75" s="106"/>
      <c r="E75" s="106" t="s">
        <v>109</v>
      </c>
      <c r="F75" s="106" t="s">
        <v>109</v>
      </c>
      <c r="G75" s="138" t="s">
        <v>114</v>
      </c>
      <c r="H75" s="16">
        <v>1</v>
      </c>
      <c r="I75" s="19">
        <v>38760</v>
      </c>
      <c r="J75" s="19">
        <f t="shared" si="2"/>
        <v>38760</v>
      </c>
      <c r="K75" s="20">
        <f t="shared" si="3"/>
        <v>19380</v>
      </c>
      <c r="L75" s="142" t="s">
        <v>126</v>
      </c>
      <c r="M75" s="106" t="s">
        <v>121</v>
      </c>
      <c r="N75" s="109" t="s">
        <v>1016</v>
      </c>
      <c r="O75" s="106"/>
      <c r="P75" s="106"/>
      <c r="Q75" s="43" t="s">
        <v>1444</v>
      </c>
    </row>
    <row r="76" spans="1:17" x14ac:dyDescent="0.3">
      <c r="A76" s="106"/>
      <c r="B76" s="106"/>
      <c r="C76" s="106" t="s">
        <v>1013</v>
      </c>
      <c r="D76" s="106"/>
      <c r="E76" s="106" t="s">
        <v>943</v>
      </c>
      <c r="F76" s="106" t="s">
        <v>944</v>
      </c>
      <c r="G76" s="138" t="s">
        <v>114</v>
      </c>
      <c r="H76" s="16">
        <v>1</v>
      </c>
      <c r="I76" s="19">
        <v>38760</v>
      </c>
      <c r="J76" s="19">
        <f t="shared" si="2"/>
        <v>38760</v>
      </c>
      <c r="K76" s="20">
        <f t="shared" si="3"/>
        <v>19380</v>
      </c>
      <c r="L76" s="142" t="s">
        <v>126</v>
      </c>
      <c r="M76" s="106" t="s">
        <v>121</v>
      </c>
      <c r="N76" s="109" t="s">
        <v>1014</v>
      </c>
      <c r="O76" s="106"/>
      <c r="P76" s="106"/>
      <c r="Q76" s="43" t="s">
        <v>1444</v>
      </c>
    </row>
    <row r="77" spans="1:17" x14ac:dyDescent="0.3">
      <c r="A77" s="106"/>
      <c r="B77" s="106"/>
      <c r="C77" s="106" t="s">
        <v>1197</v>
      </c>
      <c r="D77" s="106"/>
      <c r="E77" s="106" t="s">
        <v>1020</v>
      </c>
      <c r="F77" s="106" t="s">
        <v>1198</v>
      </c>
      <c r="G77" s="138" t="s">
        <v>114</v>
      </c>
      <c r="H77" s="127">
        <v>1</v>
      </c>
      <c r="I77" s="19">
        <v>38760</v>
      </c>
      <c r="J77" s="106">
        <f t="shared" si="2"/>
        <v>38760</v>
      </c>
      <c r="K77" s="106">
        <f t="shared" si="3"/>
        <v>19380</v>
      </c>
      <c r="L77" s="142" t="s">
        <v>126</v>
      </c>
      <c r="M77" s="106" t="s">
        <v>121</v>
      </c>
      <c r="N77" s="109" t="s">
        <v>1199</v>
      </c>
      <c r="O77" s="106"/>
      <c r="P77" s="106"/>
      <c r="Q77" s="43" t="s">
        <v>1444</v>
      </c>
    </row>
    <row r="78" spans="1:17" x14ac:dyDescent="0.3">
      <c r="A78" s="106"/>
      <c r="B78" s="106"/>
      <c r="C78" s="106" t="s">
        <v>1212</v>
      </c>
      <c r="D78" s="106"/>
      <c r="E78" s="106" t="s">
        <v>1213</v>
      </c>
      <c r="F78" s="106" t="s">
        <v>1214</v>
      </c>
      <c r="G78" s="138" t="s">
        <v>114</v>
      </c>
      <c r="H78" s="127">
        <v>1</v>
      </c>
      <c r="I78" s="19">
        <v>38760</v>
      </c>
      <c r="J78" s="106">
        <f t="shared" si="2"/>
        <v>38760</v>
      </c>
      <c r="K78" s="106">
        <f t="shared" si="3"/>
        <v>19380</v>
      </c>
      <c r="L78" s="142" t="s">
        <v>126</v>
      </c>
      <c r="M78" s="106" t="s">
        <v>121</v>
      </c>
      <c r="N78" s="109" t="s">
        <v>1215</v>
      </c>
      <c r="O78" s="106"/>
      <c r="P78" s="106"/>
      <c r="Q78" s="43" t="s">
        <v>1444</v>
      </c>
    </row>
    <row r="79" spans="1:17" x14ac:dyDescent="0.3">
      <c r="A79" s="106"/>
      <c r="B79" s="106"/>
      <c r="C79" s="106" t="s">
        <v>1036</v>
      </c>
      <c r="D79" s="106"/>
      <c r="E79" s="106" t="s">
        <v>109</v>
      </c>
      <c r="F79" s="106" t="s">
        <v>154</v>
      </c>
      <c r="G79" s="138" t="s">
        <v>114</v>
      </c>
      <c r="H79" s="127">
        <v>2</v>
      </c>
      <c r="I79" s="19">
        <v>38760</v>
      </c>
      <c r="J79" s="106">
        <f t="shared" si="2"/>
        <v>77520</v>
      </c>
      <c r="K79" s="106">
        <f t="shared" si="3"/>
        <v>38760</v>
      </c>
      <c r="L79" s="142" t="s">
        <v>126</v>
      </c>
      <c r="M79" s="106" t="s">
        <v>121</v>
      </c>
      <c r="N79" s="109" t="s">
        <v>1303</v>
      </c>
      <c r="O79" s="106"/>
      <c r="P79" s="106"/>
      <c r="Q79" s="43" t="s">
        <v>1444</v>
      </c>
    </row>
    <row r="80" spans="1:17" x14ac:dyDescent="0.3">
      <c r="A80" s="106"/>
      <c r="B80" s="106"/>
      <c r="C80" s="106" t="s">
        <v>1114</v>
      </c>
      <c r="D80" s="106"/>
      <c r="E80" s="106" t="s">
        <v>112</v>
      </c>
      <c r="F80" s="106" t="s">
        <v>483</v>
      </c>
      <c r="G80" s="138" t="s">
        <v>114</v>
      </c>
      <c r="H80" s="127">
        <v>1</v>
      </c>
      <c r="I80" s="19">
        <v>38760</v>
      </c>
      <c r="J80" s="19">
        <f t="shared" si="2"/>
        <v>38760</v>
      </c>
      <c r="K80" s="20">
        <f t="shared" si="3"/>
        <v>19380</v>
      </c>
      <c r="L80" s="142" t="s">
        <v>1115</v>
      </c>
      <c r="M80" s="106" t="s">
        <v>953</v>
      </c>
      <c r="N80" s="109" t="s">
        <v>1116</v>
      </c>
      <c r="O80" s="106"/>
      <c r="P80" s="106"/>
      <c r="Q80" s="43" t="s">
        <v>1444</v>
      </c>
    </row>
    <row r="81" spans="1:17" x14ac:dyDescent="0.3">
      <c r="A81" s="106"/>
      <c r="B81" s="106"/>
      <c r="C81" s="106" t="s">
        <v>1133</v>
      </c>
      <c r="D81" s="106"/>
      <c r="E81" s="106" t="s">
        <v>1134</v>
      </c>
      <c r="F81" s="106" t="s">
        <v>1135</v>
      </c>
      <c r="G81" s="138" t="s">
        <v>114</v>
      </c>
      <c r="H81" s="127">
        <v>1</v>
      </c>
      <c r="I81" s="19">
        <v>38760</v>
      </c>
      <c r="J81" s="106">
        <f t="shared" si="2"/>
        <v>38760</v>
      </c>
      <c r="K81" s="106">
        <f t="shared" si="3"/>
        <v>19380</v>
      </c>
      <c r="L81" s="142" t="s">
        <v>1115</v>
      </c>
      <c r="M81" s="106" t="s">
        <v>953</v>
      </c>
      <c r="N81" s="109" t="s">
        <v>1136</v>
      </c>
      <c r="O81" s="106"/>
      <c r="P81" s="106"/>
      <c r="Q81" s="43" t="s">
        <v>1444</v>
      </c>
    </row>
    <row r="82" spans="1:17" x14ac:dyDescent="0.3">
      <c r="A82" s="106"/>
      <c r="B82" s="106"/>
      <c r="C82" s="106" t="s">
        <v>1306</v>
      </c>
      <c r="D82" s="106"/>
      <c r="E82" s="106" t="s">
        <v>1213</v>
      </c>
      <c r="F82" s="106" t="s">
        <v>1214</v>
      </c>
      <c r="G82" s="138" t="s">
        <v>114</v>
      </c>
      <c r="H82" s="127">
        <v>1</v>
      </c>
      <c r="I82" s="19">
        <v>38760</v>
      </c>
      <c r="J82" s="106">
        <f t="shared" si="2"/>
        <v>38760</v>
      </c>
      <c r="K82" s="106">
        <f t="shared" si="3"/>
        <v>19380</v>
      </c>
      <c r="L82" s="142" t="s">
        <v>1115</v>
      </c>
      <c r="M82" s="106" t="s">
        <v>953</v>
      </c>
      <c r="N82" s="109" t="s">
        <v>1307</v>
      </c>
      <c r="O82" s="106"/>
      <c r="P82" s="106"/>
      <c r="Q82" s="43" t="s">
        <v>1444</v>
      </c>
    </row>
    <row r="83" spans="1:17" x14ac:dyDescent="0.3">
      <c r="A83" s="106"/>
      <c r="B83" s="106"/>
      <c r="C83" s="106" t="s">
        <v>1356</v>
      </c>
      <c r="D83" s="106"/>
      <c r="E83" s="106" t="s">
        <v>112</v>
      </c>
      <c r="F83" s="106" t="s">
        <v>483</v>
      </c>
      <c r="G83" s="138" t="s">
        <v>114</v>
      </c>
      <c r="H83" s="127">
        <v>1</v>
      </c>
      <c r="I83" s="19">
        <v>38760</v>
      </c>
      <c r="J83" s="106">
        <f t="shared" si="2"/>
        <v>38760</v>
      </c>
      <c r="K83" s="106">
        <f t="shared" si="3"/>
        <v>19380</v>
      </c>
      <c r="L83" s="142" t="s">
        <v>1115</v>
      </c>
      <c r="M83" s="106" t="s">
        <v>953</v>
      </c>
      <c r="N83" s="109" t="s">
        <v>1357</v>
      </c>
      <c r="O83" s="106"/>
      <c r="P83" s="106"/>
      <c r="Q83" s="43" t="s">
        <v>1444</v>
      </c>
    </row>
    <row r="84" spans="1:17" x14ac:dyDescent="0.3">
      <c r="A84" s="106"/>
      <c r="B84" s="106"/>
      <c r="C84" s="148" t="s">
        <v>935</v>
      </c>
      <c r="D84" s="106"/>
      <c r="E84" s="106" t="s">
        <v>142</v>
      </c>
      <c r="F84" s="106" t="s">
        <v>936</v>
      </c>
      <c r="G84" s="138" t="s">
        <v>114</v>
      </c>
      <c r="H84" s="16">
        <v>1</v>
      </c>
      <c r="I84" s="19">
        <v>38760</v>
      </c>
      <c r="J84" s="19">
        <f t="shared" si="2"/>
        <v>38760</v>
      </c>
      <c r="K84" s="20">
        <f t="shared" si="3"/>
        <v>19380</v>
      </c>
      <c r="L84" s="142" t="s">
        <v>136</v>
      </c>
      <c r="M84" s="106" t="s">
        <v>16</v>
      </c>
      <c r="N84" s="109" t="s">
        <v>937</v>
      </c>
      <c r="O84" s="106"/>
      <c r="P84" s="106"/>
      <c r="Q84" s="43" t="s">
        <v>1444</v>
      </c>
    </row>
    <row r="85" spans="1:17" x14ac:dyDescent="0.3">
      <c r="A85" s="106"/>
      <c r="B85" s="106"/>
      <c r="C85" s="148" t="s">
        <v>1082</v>
      </c>
      <c r="D85" s="106"/>
      <c r="E85" s="106" t="s">
        <v>142</v>
      </c>
      <c r="F85" s="106" t="s">
        <v>936</v>
      </c>
      <c r="G85" s="138" t="s">
        <v>114</v>
      </c>
      <c r="H85" s="16">
        <v>1</v>
      </c>
      <c r="I85" s="19">
        <v>38760</v>
      </c>
      <c r="J85" s="19">
        <f t="shared" si="2"/>
        <v>38760</v>
      </c>
      <c r="K85" s="20">
        <f t="shared" si="3"/>
        <v>19380</v>
      </c>
      <c r="L85" s="142" t="s">
        <v>136</v>
      </c>
      <c r="M85" s="106" t="s">
        <v>16</v>
      </c>
      <c r="N85" s="109" t="s">
        <v>1083</v>
      </c>
      <c r="O85" s="106"/>
      <c r="P85" s="106"/>
      <c r="Q85" s="43" t="s">
        <v>1444</v>
      </c>
    </row>
    <row r="86" spans="1:17" x14ac:dyDescent="0.3">
      <c r="A86" s="106"/>
      <c r="B86" s="106"/>
      <c r="C86" s="148" t="s">
        <v>1151</v>
      </c>
      <c r="D86" s="106"/>
      <c r="E86" s="106" t="s">
        <v>142</v>
      </c>
      <c r="F86" s="106" t="s">
        <v>936</v>
      </c>
      <c r="G86" s="138" t="s">
        <v>114</v>
      </c>
      <c r="H86" s="127">
        <v>1</v>
      </c>
      <c r="I86" s="19">
        <v>38760</v>
      </c>
      <c r="J86" s="106">
        <f t="shared" si="2"/>
        <v>38760</v>
      </c>
      <c r="K86" s="106">
        <f t="shared" si="3"/>
        <v>19380</v>
      </c>
      <c r="L86" s="142" t="s">
        <v>136</v>
      </c>
      <c r="M86" s="106" t="s">
        <v>16</v>
      </c>
      <c r="N86" s="109" t="s">
        <v>1152</v>
      </c>
      <c r="O86" s="106"/>
      <c r="P86" s="106"/>
      <c r="Q86" s="43" t="s">
        <v>1444</v>
      </c>
    </row>
    <row r="87" spans="1:17" x14ac:dyDescent="0.3">
      <c r="A87" s="106"/>
      <c r="B87" s="106"/>
      <c r="C87" s="148" t="s">
        <v>1164</v>
      </c>
      <c r="D87" s="106"/>
      <c r="E87" s="106" t="s">
        <v>112</v>
      </c>
      <c r="F87" s="106" t="s">
        <v>112</v>
      </c>
      <c r="G87" s="138" t="s">
        <v>114</v>
      </c>
      <c r="H87" s="127">
        <v>1</v>
      </c>
      <c r="I87" s="19">
        <v>38760</v>
      </c>
      <c r="J87" s="106">
        <f t="shared" si="2"/>
        <v>38760</v>
      </c>
      <c r="K87" s="106">
        <f t="shared" si="3"/>
        <v>19380</v>
      </c>
      <c r="L87" s="142" t="s">
        <v>136</v>
      </c>
      <c r="M87" s="106" t="s">
        <v>16</v>
      </c>
      <c r="N87" s="109" t="s">
        <v>1165</v>
      </c>
      <c r="O87" s="106"/>
      <c r="P87" s="106"/>
      <c r="Q87" s="43" t="s">
        <v>1444</v>
      </c>
    </row>
    <row r="88" spans="1:17" x14ac:dyDescent="0.3">
      <c r="A88" s="106"/>
      <c r="B88" s="106"/>
      <c r="C88" s="106" t="s">
        <v>1178</v>
      </c>
      <c r="D88" s="106"/>
      <c r="E88" s="106" t="s">
        <v>1179</v>
      </c>
      <c r="F88" s="106" t="s">
        <v>1180</v>
      </c>
      <c r="G88" s="138" t="s">
        <v>114</v>
      </c>
      <c r="H88" s="127">
        <v>1</v>
      </c>
      <c r="I88" s="19">
        <v>38760</v>
      </c>
      <c r="J88" s="106">
        <f t="shared" si="2"/>
        <v>38760</v>
      </c>
      <c r="K88" s="106">
        <f t="shared" si="3"/>
        <v>19380</v>
      </c>
      <c r="L88" s="142" t="s">
        <v>136</v>
      </c>
      <c r="M88" s="106" t="s">
        <v>16</v>
      </c>
      <c r="N88" s="109" t="s">
        <v>1181</v>
      </c>
      <c r="O88" s="106"/>
      <c r="P88" s="106"/>
      <c r="Q88" s="43" t="s">
        <v>1444</v>
      </c>
    </row>
    <row r="89" spans="1:17" x14ac:dyDescent="0.3">
      <c r="A89" s="106"/>
      <c r="B89" s="106"/>
      <c r="C89" s="148" t="s">
        <v>1192</v>
      </c>
      <c r="D89" s="106"/>
      <c r="E89" s="106" t="s">
        <v>1179</v>
      </c>
      <c r="F89" s="106" t="s">
        <v>1193</v>
      </c>
      <c r="G89" s="138" t="s">
        <v>114</v>
      </c>
      <c r="H89" s="127">
        <v>1</v>
      </c>
      <c r="I89" s="19">
        <v>38760</v>
      </c>
      <c r="J89" s="106">
        <f t="shared" si="2"/>
        <v>38760</v>
      </c>
      <c r="K89" s="106">
        <f t="shared" si="3"/>
        <v>19380</v>
      </c>
      <c r="L89" s="142" t="s">
        <v>136</v>
      </c>
      <c r="M89" s="106" t="s">
        <v>16</v>
      </c>
      <c r="N89" s="109" t="s">
        <v>99</v>
      </c>
      <c r="O89" s="106"/>
      <c r="P89" s="106"/>
      <c r="Q89" s="43" t="s">
        <v>1444</v>
      </c>
    </row>
    <row r="90" spans="1:17" x14ac:dyDescent="0.3">
      <c r="A90" s="106"/>
      <c r="B90" s="106"/>
      <c r="C90" s="148" t="s">
        <v>1194</v>
      </c>
      <c r="D90" s="106"/>
      <c r="E90" s="106" t="s">
        <v>1195</v>
      </c>
      <c r="F90" s="106" t="s">
        <v>1195</v>
      </c>
      <c r="G90" s="138" t="s">
        <v>114</v>
      </c>
      <c r="H90" s="127">
        <v>1</v>
      </c>
      <c r="I90" s="19">
        <v>38760</v>
      </c>
      <c r="J90" s="106">
        <f t="shared" si="2"/>
        <v>38760</v>
      </c>
      <c r="K90" s="106">
        <f t="shared" si="3"/>
        <v>19380</v>
      </c>
      <c r="L90" s="142" t="s">
        <v>136</v>
      </c>
      <c r="M90" s="106" t="s">
        <v>16</v>
      </c>
      <c r="N90" s="109" t="s">
        <v>1196</v>
      </c>
      <c r="O90" s="106"/>
      <c r="P90" s="106"/>
      <c r="Q90" s="43" t="s">
        <v>1444</v>
      </c>
    </row>
    <row r="91" spans="1:17" x14ac:dyDescent="0.3">
      <c r="A91" s="106"/>
      <c r="B91" s="106"/>
      <c r="C91" s="148" t="s">
        <v>1200</v>
      </c>
      <c r="D91" s="106"/>
      <c r="E91" s="106" t="s">
        <v>1179</v>
      </c>
      <c r="F91" s="106" t="s">
        <v>1193</v>
      </c>
      <c r="G91" s="138" t="s">
        <v>114</v>
      </c>
      <c r="H91" s="127">
        <v>1</v>
      </c>
      <c r="I91" s="19">
        <v>38760</v>
      </c>
      <c r="J91" s="106">
        <f t="shared" si="2"/>
        <v>38760</v>
      </c>
      <c r="K91" s="106">
        <f t="shared" si="3"/>
        <v>19380</v>
      </c>
      <c r="L91" s="142" t="s">
        <v>136</v>
      </c>
      <c r="M91" s="106" t="s">
        <v>16</v>
      </c>
      <c r="N91" s="109" t="s">
        <v>1201</v>
      </c>
      <c r="O91" s="106"/>
      <c r="P91" s="106"/>
      <c r="Q91" s="43" t="s">
        <v>1444</v>
      </c>
    </row>
    <row r="92" spans="1:17" x14ac:dyDescent="0.3">
      <c r="A92" s="106"/>
      <c r="B92" s="106"/>
      <c r="C92" s="148" t="s">
        <v>1225</v>
      </c>
      <c r="D92" s="106"/>
      <c r="E92" s="106" t="s">
        <v>947</v>
      </c>
      <c r="F92" s="106" t="s">
        <v>1226</v>
      </c>
      <c r="G92" s="138" t="s">
        <v>114</v>
      </c>
      <c r="H92" s="127">
        <v>1</v>
      </c>
      <c r="I92" s="19">
        <v>38760</v>
      </c>
      <c r="J92" s="106">
        <f t="shared" si="2"/>
        <v>38760</v>
      </c>
      <c r="K92" s="106">
        <f t="shared" si="3"/>
        <v>19380</v>
      </c>
      <c r="L92" s="142" t="s">
        <v>136</v>
      </c>
      <c r="M92" s="106" t="s">
        <v>16</v>
      </c>
      <c r="N92" s="109" t="s">
        <v>1227</v>
      </c>
      <c r="O92" s="106"/>
      <c r="P92" s="106"/>
      <c r="Q92" s="43" t="s">
        <v>1444</v>
      </c>
    </row>
    <row r="93" spans="1:17" x14ac:dyDescent="0.3">
      <c r="A93" s="106"/>
      <c r="B93" s="106"/>
      <c r="C93" s="148" t="s">
        <v>1235</v>
      </c>
      <c r="D93" s="106"/>
      <c r="E93" s="106" t="s">
        <v>992</v>
      </c>
      <c r="F93" s="106" t="s">
        <v>993</v>
      </c>
      <c r="G93" s="138" t="s">
        <v>114</v>
      </c>
      <c r="H93" s="127">
        <v>1</v>
      </c>
      <c r="I93" s="19">
        <v>38760</v>
      </c>
      <c r="J93" s="106">
        <f t="shared" si="2"/>
        <v>38760</v>
      </c>
      <c r="K93" s="106">
        <f t="shared" si="3"/>
        <v>19380</v>
      </c>
      <c r="L93" s="142" t="s">
        <v>136</v>
      </c>
      <c r="M93" s="106" t="s">
        <v>16</v>
      </c>
      <c r="N93" s="109" t="s">
        <v>1236</v>
      </c>
      <c r="O93" s="106"/>
      <c r="P93" s="106"/>
      <c r="Q93" s="43" t="s">
        <v>1444</v>
      </c>
    </row>
    <row r="94" spans="1:17" x14ac:dyDescent="0.3">
      <c r="A94" s="106"/>
      <c r="B94" s="106"/>
      <c r="C94" s="148" t="s">
        <v>1280</v>
      </c>
      <c r="D94" s="106"/>
      <c r="E94" s="106" t="s">
        <v>1213</v>
      </c>
      <c r="F94" s="106" t="s">
        <v>1281</v>
      </c>
      <c r="G94" s="138" t="s">
        <v>114</v>
      </c>
      <c r="H94" s="127">
        <v>1</v>
      </c>
      <c r="I94" s="19">
        <v>38760</v>
      </c>
      <c r="J94" s="106">
        <f t="shared" si="2"/>
        <v>38760</v>
      </c>
      <c r="K94" s="106">
        <f t="shared" si="3"/>
        <v>19380</v>
      </c>
      <c r="L94" s="142" t="s">
        <v>136</v>
      </c>
      <c r="M94" s="106" t="s">
        <v>16</v>
      </c>
      <c r="N94" s="109" t="s">
        <v>1282</v>
      </c>
      <c r="O94" s="106"/>
      <c r="P94" s="106"/>
      <c r="Q94" s="43" t="s">
        <v>1444</v>
      </c>
    </row>
    <row r="95" spans="1:17" x14ac:dyDescent="0.3">
      <c r="A95" s="106"/>
      <c r="B95" s="106"/>
      <c r="C95" s="148" t="s">
        <v>1313</v>
      </c>
      <c r="D95" s="106"/>
      <c r="E95" s="106" t="s">
        <v>1086</v>
      </c>
      <c r="F95" s="106" t="s">
        <v>1314</v>
      </c>
      <c r="G95" s="138" t="s">
        <v>114</v>
      </c>
      <c r="H95" s="127">
        <v>1</v>
      </c>
      <c r="I95" s="19">
        <v>38760</v>
      </c>
      <c r="J95" s="106">
        <f t="shared" si="2"/>
        <v>38760</v>
      </c>
      <c r="K95" s="106">
        <f t="shared" si="3"/>
        <v>19380</v>
      </c>
      <c r="L95" s="142" t="s">
        <v>136</v>
      </c>
      <c r="M95" s="106" t="s">
        <v>16</v>
      </c>
      <c r="N95" s="109" t="s">
        <v>1315</v>
      </c>
      <c r="O95" s="106"/>
      <c r="P95" s="106"/>
      <c r="Q95" s="43" t="s">
        <v>1444</v>
      </c>
    </row>
    <row r="96" spans="1:17" x14ac:dyDescent="0.3">
      <c r="A96" s="106"/>
      <c r="B96" s="106"/>
      <c r="C96" s="148" t="s">
        <v>1323</v>
      </c>
      <c r="D96" s="106"/>
      <c r="E96" s="106" t="s">
        <v>1123</v>
      </c>
      <c r="F96" s="106" t="s">
        <v>1324</v>
      </c>
      <c r="G96" s="138" t="s">
        <v>114</v>
      </c>
      <c r="H96" s="127">
        <v>1</v>
      </c>
      <c r="I96" s="19">
        <v>38760</v>
      </c>
      <c r="J96" s="106">
        <f t="shared" si="2"/>
        <v>38760</v>
      </c>
      <c r="K96" s="106">
        <f t="shared" si="3"/>
        <v>19380</v>
      </c>
      <c r="L96" s="142" t="s">
        <v>136</v>
      </c>
      <c r="M96" s="106" t="s">
        <v>16</v>
      </c>
      <c r="N96" s="109" t="s">
        <v>1325</v>
      </c>
      <c r="O96" s="106"/>
      <c r="P96" s="106"/>
      <c r="Q96" s="43" t="s">
        <v>1444</v>
      </c>
    </row>
    <row r="97" spans="1:17" x14ac:dyDescent="0.3">
      <c r="A97" s="106"/>
      <c r="B97" s="106"/>
      <c r="C97" s="148" t="s">
        <v>1328</v>
      </c>
      <c r="D97" s="106"/>
      <c r="E97" s="106" t="s">
        <v>947</v>
      </c>
      <c r="F97" s="106" t="s">
        <v>1329</v>
      </c>
      <c r="G97" s="138" t="s">
        <v>114</v>
      </c>
      <c r="H97" s="127">
        <v>1</v>
      </c>
      <c r="I97" s="19">
        <v>38760</v>
      </c>
      <c r="J97" s="106">
        <f t="shared" si="2"/>
        <v>38760</v>
      </c>
      <c r="K97" s="106">
        <f t="shared" si="3"/>
        <v>19380</v>
      </c>
      <c r="L97" s="142" t="s">
        <v>136</v>
      </c>
      <c r="M97" s="106" t="s">
        <v>16</v>
      </c>
      <c r="N97" s="109" t="s">
        <v>1330</v>
      </c>
      <c r="O97" s="106"/>
      <c r="P97" s="106"/>
      <c r="Q97" s="43" t="s">
        <v>1444</v>
      </c>
    </row>
    <row r="98" spans="1:17" x14ac:dyDescent="0.3">
      <c r="A98" s="106"/>
      <c r="B98" s="106"/>
      <c r="C98" s="148" t="s">
        <v>1372</v>
      </c>
      <c r="D98" s="106"/>
      <c r="E98" s="106" t="s">
        <v>1179</v>
      </c>
      <c r="F98" s="106" t="s">
        <v>1179</v>
      </c>
      <c r="G98" s="138" t="s">
        <v>114</v>
      </c>
      <c r="H98" s="127">
        <v>1</v>
      </c>
      <c r="I98" s="19">
        <v>38760</v>
      </c>
      <c r="J98" s="106">
        <f t="shared" si="2"/>
        <v>38760</v>
      </c>
      <c r="K98" s="106">
        <f t="shared" si="3"/>
        <v>19380</v>
      </c>
      <c r="L98" s="142" t="s">
        <v>136</v>
      </c>
      <c r="M98" s="106" t="s">
        <v>16</v>
      </c>
      <c r="N98" s="109" t="s">
        <v>1373</v>
      </c>
      <c r="O98" s="106"/>
      <c r="P98" s="106"/>
      <c r="Q98" s="43" t="s">
        <v>1444</v>
      </c>
    </row>
    <row r="99" spans="1:17" x14ac:dyDescent="0.3">
      <c r="A99" s="106"/>
      <c r="B99" s="106"/>
      <c r="C99" s="148" t="s">
        <v>1379</v>
      </c>
      <c r="D99" s="106"/>
      <c r="E99" s="106" t="s">
        <v>947</v>
      </c>
      <c r="F99" s="106" t="s">
        <v>1127</v>
      </c>
      <c r="G99" s="138" t="s">
        <v>114</v>
      </c>
      <c r="H99" s="127">
        <v>1</v>
      </c>
      <c r="I99" s="19">
        <v>38760</v>
      </c>
      <c r="J99" s="106">
        <f t="shared" si="2"/>
        <v>38760</v>
      </c>
      <c r="K99" s="106">
        <f t="shared" si="3"/>
        <v>19380</v>
      </c>
      <c r="L99" s="142" t="s">
        <v>136</v>
      </c>
      <c r="M99" s="106" t="s">
        <v>16</v>
      </c>
      <c r="N99" s="109" t="s">
        <v>1380</v>
      </c>
      <c r="O99" s="106"/>
      <c r="P99" s="106"/>
      <c r="Q99" s="43" t="s">
        <v>1444</v>
      </c>
    </row>
    <row r="100" spans="1:17" x14ac:dyDescent="0.3">
      <c r="A100" s="106"/>
      <c r="B100" s="106"/>
      <c r="C100" s="148" t="s">
        <v>1381</v>
      </c>
      <c r="D100" s="106"/>
      <c r="E100" s="106" t="s">
        <v>472</v>
      </c>
      <c r="F100" s="106" t="s">
        <v>472</v>
      </c>
      <c r="G100" s="138" t="s">
        <v>114</v>
      </c>
      <c r="H100" s="127">
        <v>1</v>
      </c>
      <c r="I100" s="19">
        <v>38760</v>
      </c>
      <c r="J100" s="106">
        <f t="shared" si="2"/>
        <v>38760</v>
      </c>
      <c r="K100" s="106">
        <f t="shared" si="3"/>
        <v>19380</v>
      </c>
      <c r="L100" s="142" t="s">
        <v>136</v>
      </c>
      <c r="M100" s="106" t="s">
        <v>16</v>
      </c>
      <c r="N100" s="109" t="s">
        <v>752</v>
      </c>
      <c r="O100" s="106"/>
      <c r="P100" s="106"/>
      <c r="Q100" s="43" t="s">
        <v>1444</v>
      </c>
    </row>
    <row r="101" spans="1:17" x14ac:dyDescent="0.3">
      <c r="A101" s="106"/>
      <c r="B101" s="106"/>
      <c r="C101" s="148" t="s">
        <v>1386</v>
      </c>
      <c r="D101" s="106"/>
      <c r="E101" s="106" t="s">
        <v>472</v>
      </c>
      <c r="F101" s="106" t="s">
        <v>473</v>
      </c>
      <c r="G101" s="138" t="s">
        <v>114</v>
      </c>
      <c r="H101" s="127">
        <v>1</v>
      </c>
      <c r="I101" s="19">
        <v>38760</v>
      </c>
      <c r="J101" s="106">
        <f t="shared" si="2"/>
        <v>38760</v>
      </c>
      <c r="K101" s="106">
        <f t="shared" si="3"/>
        <v>19380</v>
      </c>
      <c r="L101" s="142" t="s">
        <v>136</v>
      </c>
      <c r="M101" s="106" t="s">
        <v>16</v>
      </c>
      <c r="N101" s="109" t="s">
        <v>1387</v>
      </c>
      <c r="O101" s="106"/>
      <c r="P101" s="106"/>
      <c r="Q101" s="43" t="s">
        <v>1444</v>
      </c>
    </row>
    <row r="102" spans="1:17" x14ac:dyDescent="0.3">
      <c r="A102" s="140"/>
      <c r="B102" s="106"/>
      <c r="C102" s="106" t="s">
        <v>938</v>
      </c>
      <c r="D102" s="106"/>
      <c r="E102" s="106" t="s">
        <v>939</v>
      </c>
      <c r="F102" s="106" t="s">
        <v>940</v>
      </c>
      <c r="G102" s="138" t="s">
        <v>114</v>
      </c>
      <c r="H102" s="16">
        <v>1</v>
      </c>
      <c r="I102" s="19">
        <v>38760</v>
      </c>
      <c r="J102" s="19">
        <f t="shared" si="2"/>
        <v>38760</v>
      </c>
      <c r="K102" s="20">
        <f t="shared" si="3"/>
        <v>19380</v>
      </c>
      <c r="L102" s="142" t="s">
        <v>305</v>
      </c>
      <c r="M102" s="106" t="s">
        <v>121</v>
      </c>
      <c r="N102" s="109" t="s">
        <v>941</v>
      </c>
      <c r="O102" s="106"/>
      <c r="P102" s="106"/>
      <c r="Q102" s="43" t="s">
        <v>1444</v>
      </c>
    </row>
    <row r="103" spans="1:17" x14ac:dyDescent="0.3">
      <c r="A103" s="140"/>
      <c r="B103" s="106"/>
      <c r="C103" s="106" t="s">
        <v>961</v>
      </c>
      <c r="D103" s="106"/>
      <c r="E103" s="106" t="s">
        <v>943</v>
      </c>
      <c r="F103" s="106" t="s">
        <v>962</v>
      </c>
      <c r="G103" s="138" t="s">
        <v>114</v>
      </c>
      <c r="H103" s="16">
        <v>1</v>
      </c>
      <c r="I103" s="19">
        <v>38760</v>
      </c>
      <c r="J103" s="19">
        <f t="shared" si="2"/>
        <v>38760</v>
      </c>
      <c r="K103" s="20">
        <f t="shared" si="3"/>
        <v>19380</v>
      </c>
      <c r="L103" s="142" t="s">
        <v>305</v>
      </c>
      <c r="M103" s="106" t="s">
        <v>121</v>
      </c>
      <c r="N103" s="109" t="s">
        <v>963</v>
      </c>
      <c r="O103" s="106"/>
      <c r="P103" s="106"/>
      <c r="Q103" s="43" t="s">
        <v>1444</v>
      </c>
    </row>
    <row r="104" spans="1:17" x14ac:dyDescent="0.3">
      <c r="A104" s="140"/>
      <c r="B104" s="106"/>
      <c r="C104" s="106" t="s">
        <v>972</v>
      </c>
      <c r="D104" s="106"/>
      <c r="E104" s="106" t="s">
        <v>943</v>
      </c>
      <c r="F104" s="106" t="s">
        <v>973</v>
      </c>
      <c r="G104" s="138" t="s">
        <v>114</v>
      </c>
      <c r="H104" s="16">
        <v>1</v>
      </c>
      <c r="I104" s="19">
        <v>38760</v>
      </c>
      <c r="J104" s="19">
        <f t="shared" si="2"/>
        <v>38760</v>
      </c>
      <c r="K104" s="20">
        <f t="shared" si="3"/>
        <v>19380</v>
      </c>
      <c r="L104" s="142" t="s">
        <v>305</v>
      </c>
      <c r="M104" s="106" t="s">
        <v>121</v>
      </c>
      <c r="N104" s="109" t="s">
        <v>974</v>
      </c>
      <c r="O104" s="106"/>
      <c r="P104" s="106"/>
      <c r="Q104" s="43" t="s">
        <v>1444</v>
      </c>
    </row>
    <row r="105" spans="1:17" x14ac:dyDescent="0.3">
      <c r="A105" s="140"/>
      <c r="B105" s="106"/>
      <c r="C105" s="106" t="s">
        <v>975</v>
      </c>
      <c r="D105" s="106"/>
      <c r="E105" s="106" t="s">
        <v>976</v>
      </c>
      <c r="F105" s="106" t="s">
        <v>977</v>
      </c>
      <c r="G105" s="138" t="s">
        <v>114</v>
      </c>
      <c r="H105" s="16">
        <v>1</v>
      </c>
      <c r="I105" s="19">
        <v>38760</v>
      </c>
      <c r="J105" s="19">
        <f t="shared" si="2"/>
        <v>38760</v>
      </c>
      <c r="K105" s="20">
        <f t="shared" si="3"/>
        <v>19380</v>
      </c>
      <c r="L105" s="142" t="s">
        <v>305</v>
      </c>
      <c r="M105" s="106" t="s">
        <v>121</v>
      </c>
      <c r="N105" s="109" t="s">
        <v>978</v>
      </c>
      <c r="O105" s="106"/>
      <c r="P105" s="106"/>
      <c r="Q105" s="43" t="s">
        <v>1444</v>
      </c>
    </row>
    <row r="106" spans="1:17" x14ac:dyDescent="0.3">
      <c r="A106" s="106"/>
      <c r="B106" s="106"/>
      <c r="C106" s="106" t="s">
        <v>1445</v>
      </c>
      <c r="D106" s="106"/>
      <c r="E106" s="106" t="s">
        <v>923</v>
      </c>
      <c r="F106" s="106" t="s">
        <v>924</v>
      </c>
      <c r="G106" s="138" t="s">
        <v>114</v>
      </c>
      <c r="H106" s="127">
        <v>1</v>
      </c>
      <c r="I106" s="19">
        <v>38760</v>
      </c>
      <c r="J106" s="106">
        <f t="shared" si="2"/>
        <v>38760</v>
      </c>
      <c r="K106" s="106">
        <f t="shared" si="3"/>
        <v>19380</v>
      </c>
      <c r="L106" s="142" t="s">
        <v>305</v>
      </c>
      <c r="M106" s="106" t="s">
        <v>121</v>
      </c>
      <c r="N106" s="109" t="s">
        <v>1255</v>
      </c>
      <c r="O106" s="106"/>
      <c r="P106" s="106"/>
      <c r="Q106" s="43" t="s">
        <v>1444</v>
      </c>
    </row>
    <row r="107" spans="1:17" x14ac:dyDescent="0.3">
      <c r="A107" s="106"/>
      <c r="B107" s="106"/>
      <c r="C107" s="106" t="s">
        <v>1261</v>
      </c>
      <c r="D107" s="106"/>
      <c r="E107" s="106" t="s">
        <v>270</v>
      </c>
      <c r="F107" s="106" t="s">
        <v>270</v>
      </c>
      <c r="G107" s="138" t="s">
        <v>114</v>
      </c>
      <c r="H107" s="127">
        <v>1</v>
      </c>
      <c r="I107" s="19">
        <v>38760</v>
      </c>
      <c r="J107" s="106">
        <f t="shared" si="2"/>
        <v>38760</v>
      </c>
      <c r="K107" s="106">
        <f t="shared" si="3"/>
        <v>19380</v>
      </c>
      <c r="L107" s="142" t="s">
        <v>305</v>
      </c>
      <c r="M107" s="106" t="s">
        <v>121</v>
      </c>
      <c r="N107" s="109" t="s">
        <v>1262</v>
      </c>
      <c r="O107" s="106"/>
      <c r="P107" s="106"/>
      <c r="Q107" s="43" t="s">
        <v>1444</v>
      </c>
    </row>
    <row r="108" spans="1:17" x14ac:dyDescent="0.3">
      <c r="A108" s="106"/>
      <c r="B108" s="106"/>
      <c r="C108" s="106" t="s">
        <v>1412</v>
      </c>
      <c r="D108" s="106"/>
      <c r="E108" s="106" t="s">
        <v>1340</v>
      </c>
      <c r="F108" s="106" t="s">
        <v>944</v>
      </c>
      <c r="G108" s="138" t="s">
        <v>114</v>
      </c>
      <c r="H108" s="127">
        <v>1</v>
      </c>
      <c r="I108" s="19">
        <v>38760</v>
      </c>
      <c r="J108" s="106">
        <f t="shared" si="2"/>
        <v>38760</v>
      </c>
      <c r="K108" s="106">
        <f t="shared" si="3"/>
        <v>19380</v>
      </c>
      <c r="L108" s="142" t="s">
        <v>305</v>
      </c>
      <c r="M108" s="106" t="s">
        <v>121</v>
      </c>
      <c r="N108" s="109" t="s">
        <v>1413</v>
      </c>
      <c r="O108" s="106"/>
      <c r="P108" s="106"/>
      <c r="Q108" s="43" t="s">
        <v>1444</v>
      </c>
    </row>
    <row r="109" spans="1:17" x14ac:dyDescent="0.3">
      <c r="A109" s="106"/>
      <c r="B109" s="106"/>
      <c r="C109" s="106" t="s">
        <v>1417</v>
      </c>
      <c r="D109" s="106"/>
      <c r="E109" s="106" t="s">
        <v>923</v>
      </c>
      <c r="F109" s="106" t="s">
        <v>924</v>
      </c>
      <c r="G109" s="138" t="s">
        <v>114</v>
      </c>
      <c r="H109" s="127">
        <v>1</v>
      </c>
      <c r="I109" s="19">
        <v>38760</v>
      </c>
      <c r="J109" s="106">
        <f t="shared" si="2"/>
        <v>38760</v>
      </c>
      <c r="K109" s="106">
        <f t="shared" si="3"/>
        <v>19380</v>
      </c>
      <c r="L109" s="142" t="s">
        <v>305</v>
      </c>
      <c r="M109" s="106" t="s">
        <v>121</v>
      </c>
      <c r="N109" s="109" t="s">
        <v>1418</v>
      </c>
      <c r="O109" s="106"/>
      <c r="P109" s="106"/>
      <c r="Q109" s="43" t="s">
        <v>1444</v>
      </c>
    </row>
    <row r="110" spans="1:17" x14ac:dyDescent="0.3">
      <c r="A110" s="106"/>
      <c r="B110" s="106"/>
      <c r="C110" s="106" t="s">
        <v>1419</v>
      </c>
      <c r="D110" s="106"/>
      <c r="E110" s="106" t="s">
        <v>1123</v>
      </c>
      <c r="F110" s="106" t="s">
        <v>1208</v>
      </c>
      <c r="G110" s="138" t="s">
        <v>114</v>
      </c>
      <c r="H110" s="127">
        <v>1</v>
      </c>
      <c r="I110" s="19">
        <v>38760</v>
      </c>
      <c r="J110" s="106">
        <f t="shared" si="2"/>
        <v>38760</v>
      </c>
      <c r="K110" s="106">
        <f t="shared" si="3"/>
        <v>19380</v>
      </c>
      <c r="L110" s="142" t="s">
        <v>305</v>
      </c>
      <c r="M110" s="106" t="s">
        <v>121</v>
      </c>
      <c r="N110" s="109" t="s">
        <v>1420</v>
      </c>
      <c r="O110" s="106"/>
      <c r="P110" s="106"/>
      <c r="Q110" s="43" t="s">
        <v>1444</v>
      </c>
    </row>
    <row r="111" spans="1:17" x14ac:dyDescent="0.3">
      <c r="A111" s="140"/>
      <c r="B111" s="106"/>
      <c r="C111" s="106" t="s">
        <v>1084</v>
      </c>
      <c r="D111" s="106"/>
      <c r="E111" s="106" t="s">
        <v>793</v>
      </c>
      <c r="F111" s="106" t="s">
        <v>164</v>
      </c>
      <c r="G111" s="138" t="s">
        <v>114</v>
      </c>
      <c r="H111" s="127">
        <v>1</v>
      </c>
      <c r="I111" s="19">
        <v>38760</v>
      </c>
      <c r="J111" s="106">
        <f t="shared" si="2"/>
        <v>38760</v>
      </c>
      <c r="K111" s="106">
        <f t="shared" si="3"/>
        <v>19380</v>
      </c>
      <c r="L111" s="142" t="s">
        <v>305</v>
      </c>
      <c r="M111" s="106" t="s">
        <v>121</v>
      </c>
      <c r="N111" s="109" t="s">
        <v>1439</v>
      </c>
      <c r="O111" s="106"/>
      <c r="P111" s="106"/>
      <c r="Q111" s="43" t="s">
        <v>1444</v>
      </c>
    </row>
    <row r="112" spans="1:17" x14ac:dyDescent="0.3">
      <c r="A112" s="106"/>
      <c r="B112" s="106"/>
      <c r="C112" s="106" t="s">
        <v>1108</v>
      </c>
      <c r="D112" s="106"/>
      <c r="E112" s="106" t="s">
        <v>472</v>
      </c>
      <c r="F112" s="106" t="s">
        <v>472</v>
      </c>
      <c r="G112" s="138" t="s">
        <v>114</v>
      </c>
      <c r="H112" s="127">
        <v>1</v>
      </c>
      <c r="I112" s="19">
        <v>38760</v>
      </c>
      <c r="J112" s="19">
        <f t="shared" si="2"/>
        <v>38760</v>
      </c>
      <c r="K112" s="20">
        <f t="shared" si="3"/>
        <v>19380</v>
      </c>
      <c r="L112" s="142" t="s">
        <v>305</v>
      </c>
      <c r="M112" s="106" t="s">
        <v>121</v>
      </c>
      <c r="N112" s="109" t="s">
        <v>1109</v>
      </c>
      <c r="O112" s="106"/>
      <c r="P112" s="106"/>
      <c r="Q112" s="43" t="s">
        <v>1444</v>
      </c>
    </row>
    <row r="113" spans="1:17" x14ac:dyDescent="0.3">
      <c r="A113" s="106"/>
      <c r="B113" s="106"/>
      <c r="C113" s="106" t="s">
        <v>574</v>
      </c>
      <c r="D113" s="106"/>
      <c r="E113" s="106" t="s">
        <v>472</v>
      </c>
      <c r="F113" s="106" t="s">
        <v>164</v>
      </c>
      <c r="G113" s="138" t="s">
        <v>114</v>
      </c>
      <c r="H113" s="127">
        <v>1</v>
      </c>
      <c r="I113" s="19">
        <v>38760</v>
      </c>
      <c r="J113" s="106">
        <f t="shared" si="2"/>
        <v>38760</v>
      </c>
      <c r="K113" s="106">
        <f t="shared" si="3"/>
        <v>19380</v>
      </c>
      <c r="L113" s="142" t="s">
        <v>305</v>
      </c>
      <c r="M113" s="106" t="s">
        <v>121</v>
      </c>
      <c r="N113" s="109" t="s">
        <v>1141</v>
      </c>
      <c r="O113" s="106"/>
      <c r="P113" s="106"/>
      <c r="Q113" s="43" t="s">
        <v>1444</v>
      </c>
    </row>
    <row r="114" spans="1:17" x14ac:dyDescent="0.3">
      <c r="A114" s="106"/>
      <c r="B114" s="106"/>
      <c r="C114" s="106" t="s">
        <v>1160</v>
      </c>
      <c r="D114" s="106"/>
      <c r="E114" s="106" t="s">
        <v>916</v>
      </c>
      <c r="F114" s="106" t="s">
        <v>1161</v>
      </c>
      <c r="G114" s="138" t="s">
        <v>114</v>
      </c>
      <c r="H114" s="127">
        <v>1</v>
      </c>
      <c r="I114" s="19">
        <v>38760</v>
      </c>
      <c r="J114" s="106">
        <f t="shared" si="2"/>
        <v>38760</v>
      </c>
      <c r="K114" s="106">
        <f t="shared" si="3"/>
        <v>19380</v>
      </c>
      <c r="L114" s="142" t="s">
        <v>305</v>
      </c>
      <c r="M114" s="106" t="s">
        <v>121</v>
      </c>
      <c r="N114" s="109" t="s">
        <v>1162</v>
      </c>
      <c r="O114" s="106"/>
      <c r="P114" s="106"/>
      <c r="Q114" s="43" t="s">
        <v>1444</v>
      </c>
    </row>
    <row r="115" spans="1:17" x14ac:dyDescent="0.3">
      <c r="A115" s="140"/>
      <c r="B115" s="106"/>
      <c r="C115" s="106" t="s">
        <v>968</v>
      </c>
      <c r="D115" s="106"/>
      <c r="E115" s="106" t="s">
        <v>793</v>
      </c>
      <c r="F115" s="106" t="s">
        <v>969</v>
      </c>
      <c r="G115" s="138" t="s">
        <v>114</v>
      </c>
      <c r="H115" s="16">
        <v>1</v>
      </c>
      <c r="I115" s="19">
        <v>38760</v>
      </c>
      <c r="J115" s="19">
        <f t="shared" si="2"/>
        <v>38760</v>
      </c>
      <c r="K115" s="20">
        <f t="shared" si="3"/>
        <v>19380</v>
      </c>
      <c r="L115" s="142" t="s">
        <v>970</v>
      </c>
      <c r="M115" s="106" t="s">
        <v>740</v>
      </c>
      <c r="N115" s="109" t="s">
        <v>971</v>
      </c>
      <c r="O115" s="106"/>
      <c r="P115" s="106"/>
      <c r="Q115" s="43" t="s">
        <v>1444</v>
      </c>
    </row>
    <row r="116" spans="1:17" x14ac:dyDescent="0.3">
      <c r="A116" s="140"/>
      <c r="B116" s="106"/>
      <c r="C116" s="133" t="s">
        <v>1053</v>
      </c>
      <c r="D116" s="106"/>
      <c r="E116" s="106" t="s">
        <v>793</v>
      </c>
      <c r="F116" s="106" t="s">
        <v>1040</v>
      </c>
      <c r="G116" s="138" t="s">
        <v>114</v>
      </c>
      <c r="H116" s="16">
        <v>1</v>
      </c>
      <c r="I116" s="19">
        <v>38760</v>
      </c>
      <c r="J116" s="19">
        <f t="shared" si="2"/>
        <v>38760</v>
      </c>
      <c r="K116" s="20">
        <f t="shared" si="3"/>
        <v>19380</v>
      </c>
      <c r="L116" s="142" t="s">
        <v>970</v>
      </c>
      <c r="M116" s="106" t="s">
        <v>740</v>
      </c>
      <c r="N116" s="109" t="s">
        <v>1054</v>
      </c>
      <c r="O116" s="106"/>
      <c r="P116" s="106"/>
      <c r="Q116" s="43" t="s">
        <v>1444</v>
      </c>
    </row>
    <row r="117" spans="1:17" x14ac:dyDescent="0.3">
      <c r="A117" s="140"/>
      <c r="B117" s="106"/>
      <c r="C117" s="133" t="s">
        <v>1055</v>
      </c>
      <c r="D117" s="106"/>
      <c r="E117" s="106" t="s">
        <v>939</v>
      </c>
      <c r="F117" s="106" t="s">
        <v>1056</v>
      </c>
      <c r="G117" s="138" t="s">
        <v>114</v>
      </c>
      <c r="H117" s="16">
        <v>1</v>
      </c>
      <c r="I117" s="19">
        <v>38760</v>
      </c>
      <c r="J117" s="19">
        <f t="shared" si="2"/>
        <v>38760</v>
      </c>
      <c r="K117" s="20">
        <f t="shared" si="3"/>
        <v>19380</v>
      </c>
      <c r="L117" s="142" t="s">
        <v>970</v>
      </c>
      <c r="M117" s="106" t="s">
        <v>740</v>
      </c>
      <c r="N117" s="109" t="s">
        <v>1057</v>
      </c>
      <c r="O117" s="106"/>
      <c r="P117" s="106"/>
      <c r="Q117" s="43" t="s">
        <v>1444</v>
      </c>
    </row>
    <row r="118" spans="1:17" x14ac:dyDescent="0.3">
      <c r="A118" s="140"/>
      <c r="B118" s="106"/>
      <c r="C118" s="106" t="s">
        <v>1256</v>
      </c>
      <c r="D118" s="106"/>
      <c r="E118" s="106" t="s">
        <v>793</v>
      </c>
      <c r="F118" s="106" t="s">
        <v>793</v>
      </c>
      <c r="G118" s="138" t="s">
        <v>114</v>
      </c>
      <c r="H118" s="127">
        <v>1</v>
      </c>
      <c r="I118" s="19">
        <v>38760</v>
      </c>
      <c r="J118" s="106">
        <f t="shared" si="2"/>
        <v>38760</v>
      </c>
      <c r="K118" s="106">
        <f t="shared" si="3"/>
        <v>19380</v>
      </c>
      <c r="L118" s="142" t="s">
        <v>970</v>
      </c>
      <c r="M118" s="106" t="s">
        <v>16</v>
      </c>
      <c r="N118" s="109" t="s">
        <v>1257</v>
      </c>
      <c r="O118" s="106"/>
      <c r="P118" s="106"/>
      <c r="Q118" s="43" t="s">
        <v>1444</v>
      </c>
    </row>
    <row r="119" spans="1:17" x14ac:dyDescent="0.3">
      <c r="A119" s="140"/>
      <c r="B119" s="106"/>
      <c r="C119" s="106" t="s">
        <v>1292</v>
      </c>
      <c r="D119" s="106"/>
      <c r="E119" s="106" t="s">
        <v>992</v>
      </c>
      <c r="F119" s="106" t="s">
        <v>1293</v>
      </c>
      <c r="G119" s="138" t="s">
        <v>114</v>
      </c>
      <c r="H119" s="127">
        <v>1</v>
      </c>
      <c r="I119" s="19">
        <v>38760</v>
      </c>
      <c r="J119" s="106">
        <f t="shared" si="2"/>
        <v>38760</v>
      </c>
      <c r="K119" s="106">
        <f t="shared" si="3"/>
        <v>19380</v>
      </c>
      <c r="L119" s="142" t="s">
        <v>970</v>
      </c>
      <c r="M119" s="106" t="s">
        <v>121</v>
      </c>
      <c r="N119" s="109" t="s">
        <v>1294</v>
      </c>
      <c r="O119" s="106"/>
      <c r="P119" s="106"/>
      <c r="Q119" s="43" t="s">
        <v>1444</v>
      </c>
    </row>
    <row r="120" spans="1:17" x14ac:dyDescent="0.3">
      <c r="A120" s="140"/>
      <c r="B120" s="106"/>
      <c r="C120" s="106" t="s">
        <v>1110</v>
      </c>
      <c r="D120" s="106"/>
      <c r="E120" s="106" t="s">
        <v>472</v>
      </c>
      <c r="F120" s="106" t="s">
        <v>1071</v>
      </c>
      <c r="G120" s="138" t="s">
        <v>114</v>
      </c>
      <c r="H120" s="127">
        <v>1</v>
      </c>
      <c r="I120" s="19">
        <v>38760</v>
      </c>
      <c r="J120" s="19">
        <f t="shared" si="2"/>
        <v>38760</v>
      </c>
      <c r="K120" s="20">
        <f t="shared" si="3"/>
        <v>19380</v>
      </c>
      <c r="L120" s="142" t="s">
        <v>120</v>
      </c>
      <c r="M120" s="106" t="s">
        <v>121</v>
      </c>
      <c r="N120" s="109" t="s">
        <v>1111</v>
      </c>
      <c r="O120" s="106"/>
      <c r="P120" s="106"/>
      <c r="Q120" s="43" t="s">
        <v>1444</v>
      </c>
    </row>
    <row r="121" spans="1:17" x14ac:dyDescent="0.3">
      <c r="A121" s="140"/>
      <c r="B121" s="106"/>
      <c r="C121" s="106" t="s">
        <v>1182</v>
      </c>
      <c r="D121" s="106"/>
      <c r="E121" s="106" t="s">
        <v>472</v>
      </c>
      <c r="F121" s="106" t="s">
        <v>472</v>
      </c>
      <c r="G121" s="138" t="s">
        <v>114</v>
      </c>
      <c r="H121" s="127">
        <v>1</v>
      </c>
      <c r="I121" s="19">
        <v>38760</v>
      </c>
      <c r="J121" s="106">
        <f t="shared" si="2"/>
        <v>38760</v>
      </c>
      <c r="K121" s="106">
        <f t="shared" si="3"/>
        <v>19380</v>
      </c>
      <c r="L121" s="142" t="s">
        <v>120</v>
      </c>
      <c r="M121" s="106" t="s">
        <v>121</v>
      </c>
      <c r="N121" s="109" t="s">
        <v>1183</v>
      </c>
      <c r="O121" s="106"/>
      <c r="P121" s="106"/>
      <c r="Q121" s="43" t="s">
        <v>1444</v>
      </c>
    </row>
    <row r="122" spans="1:17" x14ac:dyDescent="0.3">
      <c r="A122" s="140"/>
      <c r="B122" s="106"/>
      <c r="C122" s="106" t="s">
        <v>1335</v>
      </c>
      <c r="D122" s="106"/>
      <c r="E122" s="106" t="s">
        <v>109</v>
      </c>
      <c r="F122" s="106" t="s">
        <v>161</v>
      </c>
      <c r="G122" s="138" t="s">
        <v>114</v>
      </c>
      <c r="H122" s="127">
        <v>1</v>
      </c>
      <c r="I122" s="19">
        <v>38760</v>
      </c>
      <c r="J122" s="106">
        <f t="shared" si="2"/>
        <v>38760</v>
      </c>
      <c r="K122" s="106">
        <f t="shared" si="3"/>
        <v>19380</v>
      </c>
      <c r="L122" s="142" t="s">
        <v>120</v>
      </c>
      <c r="M122" s="106" t="s">
        <v>121</v>
      </c>
      <c r="N122" s="109" t="s">
        <v>1336</v>
      </c>
      <c r="O122" s="106"/>
      <c r="P122" s="106"/>
      <c r="Q122" s="43" t="s">
        <v>1444</v>
      </c>
    </row>
    <row r="123" spans="1:17" x14ac:dyDescent="0.3">
      <c r="A123" s="140"/>
      <c r="B123" s="106"/>
      <c r="C123" s="106" t="s">
        <v>1406</v>
      </c>
      <c r="D123" s="106"/>
      <c r="E123" s="106" t="s">
        <v>947</v>
      </c>
      <c r="F123" s="106" t="s">
        <v>1329</v>
      </c>
      <c r="G123" s="138" t="s">
        <v>114</v>
      </c>
      <c r="H123" s="127">
        <v>1</v>
      </c>
      <c r="I123" s="19">
        <v>38760</v>
      </c>
      <c r="J123" s="106">
        <f t="shared" si="2"/>
        <v>38760</v>
      </c>
      <c r="K123" s="106">
        <f t="shared" si="3"/>
        <v>19380</v>
      </c>
      <c r="L123" s="142" t="s">
        <v>120</v>
      </c>
      <c r="M123" s="106" t="s">
        <v>121</v>
      </c>
      <c r="N123" s="109" t="s">
        <v>1407</v>
      </c>
      <c r="O123" s="106"/>
      <c r="P123" s="106"/>
      <c r="Q123" s="43" t="s">
        <v>1444</v>
      </c>
    </row>
    <row r="124" spans="1:17" x14ac:dyDescent="0.3">
      <c r="A124" s="140"/>
      <c r="B124" s="106"/>
      <c r="C124" s="106" t="s">
        <v>1410</v>
      </c>
      <c r="D124" s="106"/>
      <c r="E124" s="106" t="s">
        <v>142</v>
      </c>
      <c r="F124" s="106" t="s">
        <v>1411</v>
      </c>
      <c r="G124" s="138" t="s">
        <v>114</v>
      </c>
      <c r="H124" s="127">
        <v>1</v>
      </c>
      <c r="I124" s="19">
        <v>38760</v>
      </c>
      <c r="J124" s="106">
        <f t="shared" si="2"/>
        <v>38760</v>
      </c>
      <c r="K124" s="106">
        <f t="shared" si="3"/>
        <v>19380</v>
      </c>
      <c r="L124" s="142" t="s">
        <v>120</v>
      </c>
      <c r="M124" s="106" t="s">
        <v>121</v>
      </c>
      <c r="N124" s="109" t="s">
        <v>1121</v>
      </c>
      <c r="O124" s="106"/>
      <c r="P124" s="106"/>
      <c r="Q124" s="43" t="s">
        <v>1444</v>
      </c>
    </row>
    <row r="125" spans="1:17" x14ac:dyDescent="0.3">
      <c r="A125" s="140"/>
      <c r="B125" s="106"/>
      <c r="C125" s="106" t="s">
        <v>1434</v>
      </c>
      <c r="D125" s="106"/>
      <c r="E125" s="106" t="s">
        <v>472</v>
      </c>
      <c r="F125" s="106" t="s">
        <v>1071</v>
      </c>
      <c r="G125" s="138" t="s">
        <v>114</v>
      </c>
      <c r="H125" s="127">
        <v>1</v>
      </c>
      <c r="I125" s="19">
        <v>38760</v>
      </c>
      <c r="J125" s="106">
        <f t="shared" si="2"/>
        <v>38760</v>
      </c>
      <c r="K125" s="106">
        <f t="shared" si="3"/>
        <v>19380</v>
      </c>
      <c r="L125" s="142" t="s">
        <v>120</v>
      </c>
      <c r="M125" s="106" t="s">
        <v>121</v>
      </c>
      <c r="N125" s="109" t="s">
        <v>1435</v>
      </c>
      <c r="O125" s="106"/>
      <c r="P125" s="106"/>
      <c r="Q125" s="43" t="s">
        <v>1444</v>
      </c>
    </row>
    <row r="126" spans="1:17" x14ac:dyDescent="0.3">
      <c r="A126" s="140"/>
      <c r="B126" s="106"/>
      <c r="C126" s="106" t="s">
        <v>1233</v>
      </c>
      <c r="D126" s="106"/>
      <c r="E126" s="106" t="s">
        <v>793</v>
      </c>
      <c r="F126" s="106" t="s">
        <v>793</v>
      </c>
      <c r="G126" s="138" t="s">
        <v>114</v>
      </c>
      <c r="H126" s="127">
        <v>1</v>
      </c>
      <c r="I126" s="19">
        <v>38760</v>
      </c>
      <c r="J126" s="106">
        <f t="shared" si="2"/>
        <v>38760</v>
      </c>
      <c r="K126" s="106">
        <f t="shared" si="3"/>
        <v>19380</v>
      </c>
      <c r="L126" s="142" t="s">
        <v>1231</v>
      </c>
      <c r="M126" s="106" t="s">
        <v>953</v>
      </c>
      <c r="N126" s="109" t="s">
        <v>1234</v>
      </c>
      <c r="O126" s="106"/>
      <c r="P126" s="106"/>
      <c r="Q126" s="43" t="s">
        <v>1444</v>
      </c>
    </row>
    <row r="127" spans="1:17" x14ac:dyDescent="0.3">
      <c r="A127" s="140"/>
      <c r="B127" s="140"/>
      <c r="C127" s="106" t="s">
        <v>1258</v>
      </c>
      <c r="D127" s="106"/>
      <c r="E127" s="106" t="s">
        <v>916</v>
      </c>
      <c r="F127" s="106" t="s">
        <v>1259</v>
      </c>
      <c r="G127" s="138" t="s">
        <v>114</v>
      </c>
      <c r="H127" s="127">
        <v>1</v>
      </c>
      <c r="I127" s="19">
        <v>38760</v>
      </c>
      <c r="J127" s="106">
        <f t="shared" si="2"/>
        <v>38760</v>
      </c>
      <c r="K127" s="106">
        <f t="shared" si="3"/>
        <v>19380</v>
      </c>
      <c r="L127" s="142" t="s">
        <v>1231</v>
      </c>
      <c r="M127" s="106" t="s">
        <v>730</v>
      </c>
      <c r="N127" s="109" t="s">
        <v>1260</v>
      </c>
      <c r="O127" s="106"/>
      <c r="P127" s="106"/>
      <c r="Q127" s="43" t="s">
        <v>1444</v>
      </c>
    </row>
    <row r="128" spans="1:17" x14ac:dyDescent="0.3">
      <c r="A128" s="140"/>
      <c r="B128" s="106"/>
      <c r="C128" s="106" t="s">
        <v>1286</v>
      </c>
      <c r="D128" s="106"/>
      <c r="E128" s="106" t="s">
        <v>793</v>
      </c>
      <c r="F128" s="106" t="s">
        <v>1188</v>
      </c>
      <c r="G128" s="138" t="s">
        <v>114</v>
      </c>
      <c r="H128" s="127">
        <v>1</v>
      </c>
      <c r="I128" s="19">
        <v>38760</v>
      </c>
      <c r="J128" s="106">
        <f t="shared" si="2"/>
        <v>38760</v>
      </c>
      <c r="K128" s="106">
        <f t="shared" si="3"/>
        <v>19380</v>
      </c>
      <c r="L128" s="142" t="s">
        <v>1231</v>
      </c>
      <c r="M128" s="106" t="s">
        <v>953</v>
      </c>
      <c r="N128" s="109" t="s">
        <v>1287</v>
      </c>
      <c r="O128" s="106"/>
      <c r="P128" s="106"/>
      <c r="Q128" s="43" t="s">
        <v>1444</v>
      </c>
    </row>
    <row r="129" spans="1:17" x14ac:dyDescent="0.3">
      <c r="A129" s="140"/>
      <c r="B129" s="106"/>
      <c r="C129" s="106" t="s">
        <v>1301</v>
      </c>
      <c r="D129" s="106"/>
      <c r="E129" s="106" t="s">
        <v>793</v>
      </c>
      <c r="F129" s="106" t="s">
        <v>969</v>
      </c>
      <c r="G129" s="138" t="s">
        <v>114</v>
      </c>
      <c r="H129" s="127">
        <v>1</v>
      </c>
      <c r="I129" s="19">
        <v>38760</v>
      </c>
      <c r="J129" s="106">
        <f t="shared" si="2"/>
        <v>38760</v>
      </c>
      <c r="K129" s="106">
        <f t="shared" si="3"/>
        <v>19380</v>
      </c>
      <c r="L129" s="142" t="s">
        <v>1231</v>
      </c>
      <c r="M129" s="106" t="s">
        <v>953</v>
      </c>
      <c r="N129" s="109" t="s">
        <v>1302</v>
      </c>
      <c r="O129" s="106"/>
      <c r="P129" s="106"/>
      <c r="Q129" s="43" t="s">
        <v>1444</v>
      </c>
    </row>
    <row r="130" spans="1:17" x14ac:dyDescent="0.3">
      <c r="A130" s="140"/>
      <c r="B130" s="106"/>
      <c r="C130" s="106" t="s">
        <v>1339</v>
      </c>
      <c r="D130" s="106"/>
      <c r="E130" s="106" t="s">
        <v>1340</v>
      </c>
      <c r="F130" s="106" t="s">
        <v>1341</v>
      </c>
      <c r="G130" s="138" t="s">
        <v>114</v>
      </c>
      <c r="H130" s="127">
        <v>1</v>
      </c>
      <c r="I130" s="19">
        <v>38760</v>
      </c>
      <c r="J130" s="106">
        <f t="shared" si="2"/>
        <v>38760</v>
      </c>
      <c r="K130" s="106">
        <f t="shared" si="3"/>
        <v>19380</v>
      </c>
      <c r="L130" s="142" t="s">
        <v>1231</v>
      </c>
      <c r="M130" s="106" t="s">
        <v>953</v>
      </c>
      <c r="N130" s="109" t="s">
        <v>1342</v>
      </c>
      <c r="O130" s="106"/>
      <c r="P130" s="106"/>
      <c r="Q130" s="43" t="s">
        <v>1444</v>
      </c>
    </row>
    <row r="131" spans="1:17" x14ac:dyDescent="0.3">
      <c r="A131" s="140"/>
      <c r="B131" s="106"/>
      <c r="C131" s="106" t="s">
        <v>1347</v>
      </c>
      <c r="D131" s="106"/>
      <c r="E131" s="106" t="s">
        <v>788</v>
      </c>
      <c r="F131" s="106" t="s">
        <v>1348</v>
      </c>
      <c r="G131" s="138" t="s">
        <v>114</v>
      </c>
      <c r="H131" s="127">
        <v>1</v>
      </c>
      <c r="I131" s="19">
        <v>38760</v>
      </c>
      <c r="J131" s="106">
        <f t="shared" ref="J131:J194" si="4">H131*I131</f>
        <v>38760</v>
      </c>
      <c r="K131" s="106">
        <f t="shared" ref="K131:K194" si="5">J131/2</f>
        <v>19380</v>
      </c>
      <c r="L131" s="142" t="s">
        <v>1231</v>
      </c>
      <c r="M131" s="106" t="s">
        <v>953</v>
      </c>
      <c r="N131" s="109" t="s">
        <v>1349</v>
      </c>
      <c r="O131" s="106"/>
      <c r="P131" s="106"/>
      <c r="Q131" s="43" t="s">
        <v>1444</v>
      </c>
    </row>
    <row r="132" spans="1:17" x14ac:dyDescent="0.3">
      <c r="A132" s="140"/>
      <c r="B132" s="106"/>
      <c r="C132" s="106" t="s">
        <v>1228</v>
      </c>
      <c r="D132" s="106"/>
      <c r="E132" s="106" t="s">
        <v>793</v>
      </c>
      <c r="F132" s="106" t="s">
        <v>1229</v>
      </c>
      <c r="G132" s="138" t="s">
        <v>114</v>
      </c>
      <c r="H132" s="127">
        <v>1</v>
      </c>
      <c r="I132" s="19">
        <v>38760</v>
      </c>
      <c r="J132" s="106">
        <f t="shared" si="4"/>
        <v>38760</v>
      </c>
      <c r="K132" s="106">
        <f t="shared" si="5"/>
        <v>19380</v>
      </c>
      <c r="L132" s="142" t="s">
        <v>1231</v>
      </c>
      <c r="M132" s="106" t="s">
        <v>953</v>
      </c>
      <c r="N132" s="109" t="s">
        <v>1232</v>
      </c>
      <c r="O132" s="106"/>
      <c r="P132" s="106"/>
      <c r="Q132" s="43" t="s">
        <v>1444</v>
      </c>
    </row>
    <row r="133" spans="1:17" x14ac:dyDescent="0.3">
      <c r="A133" s="140"/>
      <c r="B133" s="106"/>
      <c r="C133" s="106" t="s">
        <v>982</v>
      </c>
      <c r="D133" s="106"/>
      <c r="E133" s="106" t="s">
        <v>939</v>
      </c>
      <c r="F133" s="106" t="s">
        <v>983</v>
      </c>
      <c r="G133" s="138" t="s">
        <v>114</v>
      </c>
      <c r="H133" s="16">
        <v>1</v>
      </c>
      <c r="I133" s="19">
        <v>38760</v>
      </c>
      <c r="J133" s="19">
        <f t="shared" si="4"/>
        <v>38760</v>
      </c>
      <c r="K133" s="20">
        <f t="shared" si="5"/>
        <v>19380</v>
      </c>
      <c r="L133" s="142" t="s">
        <v>293</v>
      </c>
      <c r="M133" s="106" t="s">
        <v>60</v>
      </c>
      <c r="N133" s="109" t="s">
        <v>984</v>
      </c>
      <c r="O133" s="106"/>
      <c r="P133" s="106"/>
      <c r="Q133" s="43" t="s">
        <v>1444</v>
      </c>
    </row>
    <row r="134" spans="1:17" x14ac:dyDescent="0.3">
      <c r="A134" s="140"/>
      <c r="B134" s="106"/>
      <c r="C134" s="106" t="s">
        <v>985</v>
      </c>
      <c r="D134" s="106"/>
      <c r="E134" s="106" t="s">
        <v>353</v>
      </c>
      <c r="F134" s="106" t="s">
        <v>986</v>
      </c>
      <c r="G134" s="138" t="s">
        <v>114</v>
      </c>
      <c r="H134" s="16">
        <v>1</v>
      </c>
      <c r="I134" s="19">
        <v>38760</v>
      </c>
      <c r="J134" s="19">
        <f t="shared" si="4"/>
        <v>38760</v>
      </c>
      <c r="K134" s="20">
        <f t="shared" si="5"/>
        <v>19380</v>
      </c>
      <c r="L134" s="142" t="s">
        <v>293</v>
      </c>
      <c r="M134" s="106" t="s">
        <v>60</v>
      </c>
      <c r="N134" s="109" t="s">
        <v>987</v>
      </c>
      <c r="O134" s="106"/>
      <c r="P134" s="106"/>
      <c r="Q134" s="43" t="s">
        <v>1444</v>
      </c>
    </row>
    <row r="135" spans="1:17" x14ac:dyDescent="0.3">
      <c r="A135" s="140"/>
      <c r="B135" s="106"/>
      <c r="C135" s="106" t="s">
        <v>995</v>
      </c>
      <c r="D135" s="106"/>
      <c r="E135" s="106" t="s">
        <v>109</v>
      </c>
      <c r="F135" s="106" t="s">
        <v>189</v>
      </c>
      <c r="G135" s="138" t="s">
        <v>114</v>
      </c>
      <c r="H135" s="16">
        <v>1</v>
      </c>
      <c r="I135" s="19">
        <v>38760</v>
      </c>
      <c r="J135" s="19">
        <f t="shared" si="4"/>
        <v>38760</v>
      </c>
      <c r="K135" s="20">
        <f t="shared" si="5"/>
        <v>19380</v>
      </c>
      <c r="L135" s="142" t="s">
        <v>293</v>
      </c>
      <c r="M135" s="106" t="s">
        <v>60</v>
      </c>
      <c r="N135" s="109" t="s">
        <v>996</v>
      </c>
      <c r="O135" s="106"/>
      <c r="P135" s="106"/>
      <c r="Q135" s="43" t="s">
        <v>1444</v>
      </c>
    </row>
    <row r="136" spans="1:17" x14ac:dyDescent="0.3">
      <c r="A136" s="140"/>
      <c r="B136" s="106"/>
      <c r="C136" s="106" t="s">
        <v>1006</v>
      </c>
      <c r="D136" s="106"/>
      <c r="E136" s="106" t="s">
        <v>353</v>
      </c>
      <c r="F136" s="106" t="s">
        <v>793</v>
      </c>
      <c r="G136" s="138" t="s">
        <v>114</v>
      </c>
      <c r="H136" s="16">
        <v>1</v>
      </c>
      <c r="I136" s="19">
        <v>38760</v>
      </c>
      <c r="J136" s="19">
        <f t="shared" si="4"/>
        <v>38760</v>
      </c>
      <c r="K136" s="20">
        <f t="shared" si="5"/>
        <v>19380</v>
      </c>
      <c r="L136" s="142" t="s">
        <v>293</v>
      </c>
      <c r="M136" s="106" t="s">
        <v>60</v>
      </c>
      <c r="N136" s="109" t="s">
        <v>1007</v>
      </c>
      <c r="O136" s="106"/>
      <c r="P136" s="106"/>
      <c r="Q136" s="43" t="s">
        <v>1444</v>
      </c>
    </row>
    <row r="137" spans="1:17" x14ac:dyDescent="0.3">
      <c r="A137" s="140"/>
      <c r="B137" s="106"/>
      <c r="C137" s="106" t="s">
        <v>1011</v>
      </c>
      <c r="D137" s="106"/>
      <c r="E137" s="106" t="s">
        <v>270</v>
      </c>
      <c r="F137" s="106" t="s">
        <v>270</v>
      </c>
      <c r="G137" s="138" t="s">
        <v>114</v>
      </c>
      <c r="H137" s="16">
        <v>1</v>
      </c>
      <c r="I137" s="19">
        <v>38760</v>
      </c>
      <c r="J137" s="19">
        <f t="shared" si="4"/>
        <v>38760</v>
      </c>
      <c r="K137" s="20">
        <f t="shared" si="5"/>
        <v>19380</v>
      </c>
      <c r="L137" s="142" t="s">
        <v>293</v>
      </c>
      <c r="M137" s="106" t="s">
        <v>60</v>
      </c>
      <c r="N137" s="109" t="s">
        <v>1012</v>
      </c>
      <c r="O137" s="106"/>
      <c r="P137" s="106"/>
      <c r="Q137" s="43" t="s">
        <v>1444</v>
      </c>
    </row>
    <row r="138" spans="1:17" x14ac:dyDescent="0.3">
      <c r="A138" s="140"/>
      <c r="B138" s="106"/>
      <c r="C138" s="106" t="s">
        <v>1017</v>
      </c>
      <c r="D138" s="106"/>
      <c r="E138" s="106" t="s">
        <v>353</v>
      </c>
      <c r="F138" s="106" t="s">
        <v>986</v>
      </c>
      <c r="G138" s="138" t="s">
        <v>114</v>
      </c>
      <c r="H138" s="16">
        <v>1</v>
      </c>
      <c r="I138" s="19">
        <v>38760</v>
      </c>
      <c r="J138" s="19">
        <f t="shared" si="4"/>
        <v>38760</v>
      </c>
      <c r="K138" s="20">
        <f t="shared" si="5"/>
        <v>19380</v>
      </c>
      <c r="L138" s="142" t="s">
        <v>293</v>
      </c>
      <c r="M138" s="106" t="s">
        <v>60</v>
      </c>
      <c r="N138" s="109" t="s">
        <v>1018</v>
      </c>
      <c r="O138" s="106"/>
      <c r="P138" s="106"/>
      <c r="Q138" s="43" t="s">
        <v>1444</v>
      </c>
    </row>
    <row r="139" spans="1:17" x14ac:dyDescent="0.3">
      <c r="A139" s="140"/>
      <c r="B139" s="106"/>
      <c r="C139" s="106" t="s">
        <v>1019</v>
      </c>
      <c r="D139" s="106"/>
      <c r="E139" s="106" t="s">
        <v>1020</v>
      </c>
      <c r="F139" s="106" t="s">
        <v>1021</v>
      </c>
      <c r="G139" s="138" t="s">
        <v>114</v>
      </c>
      <c r="H139" s="16">
        <v>1</v>
      </c>
      <c r="I139" s="19">
        <v>38760</v>
      </c>
      <c r="J139" s="19">
        <f t="shared" si="4"/>
        <v>38760</v>
      </c>
      <c r="K139" s="20">
        <f t="shared" si="5"/>
        <v>19380</v>
      </c>
      <c r="L139" s="142" t="s">
        <v>293</v>
      </c>
      <c r="M139" s="106" t="s">
        <v>60</v>
      </c>
      <c r="N139" s="109" t="s">
        <v>1022</v>
      </c>
      <c r="O139" s="106"/>
      <c r="P139" s="106"/>
      <c r="Q139" s="43" t="s">
        <v>1444</v>
      </c>
    </row>
    <row r="140" spans="1:17" x14ac:dyDescent="0.3">
      <c r="A140" s="140"/>
      <c r="B140" s="106"/>
      <c r="C140" s="106" t="s">
        <v>1037</v>
      </c>
      <c r="D140" s="106"/>
      <c r="E140" s="106" t="s">
        <v>109</v>
      </c>
      <c r="F140" s="106" t="s">
        <v>154</v>
      </c>
      <c r="G140" s="138" t="s">
        <v>114</v>
      </c>
      <c r="H140" s="16">
        <v>1</v>
      </c>
      <c r="I140" s="19">
        <v>38760</v>
      </c>
      <c r="J140" s="19">
        <f t="shared" si="4"/>
        <v>38760</v>
      </c>
      <c r="K140" s="20">
        <f t="shared" si="5"/>
        <v>19380</v>
      </c>
      <c r="L140" s="142" t="s">
        <v>293</v>
      </c>
      <c r="M140" s="106" t="s">
        <v>60</v>
      </c>
      <c r="N140" s="109" t="s">
        <v>1038</v>
      </c>
      <c r="O140" s="106"/>
      <c r="P140" s="106"/>
      <c r="Q140" s="43" t="s">
        <v>1444</v>
      </c>
    </row>
    <row r="141" spans="1:17" x14ac:dyDescent="0.3">
      <c r="A141" s="140"/>
      <c r="B141" s="106"/>
      <c r="C141" s="133" t="s">
        <v>1043</v>
      </c>
      <c r="D141" s="106"/>
      <c r="E141" s="106" t="s">
        <v>109</v>
      </c>
      <c r="F141" s="106" t="s">
        <v>154</v>
      </c>
      <c r="G141" s="138" t="s">
        <v>114</v>
      </c>
      <c r="H141" s="16">
        <v>1</v>
      </c>
      <c r="I141" s="19">
        <v>38760</v>
      </c>
      <c r="J141" s="19">
        <f t="shared" si="4"/>
        <v>38760</v>
      </c>
      <c r="K141" s="20">
        <f t="shared" si="5"/>
        <v>19380</v>
      </c>
      <c r="L141" s="142" t="s">
        <v>293</v>
      </c>
      <c r="M141" s="106" t="s">
        <v>60</v>
      </c>
      <c r="N141" s="109" t="s">
        <v>1044</v>
      </c>
      <c r="O141" s="106"/>
      <c r="P141" s="106"/>
      <c r="Q141" s="43" t="s">
        <v>1444</v>
      </c>
    </row>
    <row r="142" spans="1:17" x14ac:dyDescent="0.3">
      <c r="A142" s="140"/>
      <c r="B142" s="106"/>
      <c r="C142" s="106" t="s">
        <v>1073</v>
      </c>
      <c r="D142" s="106"/>
      <c r="E142" s="106" t="s">
        <v>109</v>
      </c>
      <c r="F142" s="106" t="s">
        <v>154</v>
      </c>
      <c r="G142" s="138" t="s">
        <v>114</v>
      </c>
      <c r="H142" s="16">
        <v>1</v>
      </c>
      <c r="I142" s="19">
        <v>38760</v>
      </c>
      <c r="J142" s="19">
        <f t="shared" si="4"/>
        <v>38760</v>
      </c>
      <c r="K142" s="20">
        <f t="shared" si="5"/>
        <v>19380</v>
      </c>
      <c r="L142" s="142" t="s">
        <v>293</v>
      </c>
      <c r="M142" s="106" t="s">
        <v>60</v>
      </c>
      <c r="N142" s="109" t="s">
        <v>1074</v>
      </c>
      <c r="O142" s="106"/>
      <c r="P142" s="106"/>
      <c r="Q142" s="43" t="s">
        <v>1444</v>
      </c>
    </row>
    <row r="143" spans="1:17" x14ac:dyDescent="0.3">
      <c r="A143" s="140"/>
      <c r="B143" s="106"/>
      <c r="C143" s="106" t="s">
        <v>1031</v>
      </c>
      <c r="D143" s="106"/>
      <c r="E143" s="106" t="s">
        <v>976</v>
      </c>
      <c r="F143" s="106" t="s">
        <v>976</v>
      </c>
      <c r="G143" s="138" t="s">
        <v>114</v>
      </c>
      <c r="H143" s="16">
        <v>1</v>
      </c>
      <c r="I143" s="19">
        <v>38760</v>
      </c>
      <c r="J143" s="19">
        <f t="shared" si="4"/>
        <v>38760</v>
      </c>
      <c r="K143" s="20">
        <f t="shared" si="5"/>
        <v>19380</v>
      </c>
      <c r="L143" s="142" t="s">
        <v>293</v>
      </c>
      <c r="M143" s="106" t="s">
        <v>60</v>
      </c>
      <c r="N143" s="109" t="s">
        <v>1032</v>
      </c>
      <c r="O143" s="106"/>
      <c r="P143" s="106"/>
      <c r="Q143" s="43" t="s">
        <v>1444</v>
      </c>
    </row>
    <row r="144" spans="1:17" x14ac:dyDescent="0.3">
      <c r="A144" s="140"/>
      <c r="B144" s="106"/>
      <c r="C144" s="106" t="s">
        <v>1070</v>
      </c>
      <c r="D144" s="106"/>
      <c r="E144" s="106" t="s">
        <v>472</v>
      </c>
      <c r="F144" s="106" t="s">
        <v>1071</v>
      </c>
      <c r="G144" s="138" t="s">
        <v>114</v>
      </c>
      <c r="H144" s="16">
        <v>3</v>
      </c>
      <c r="I144" s="19">
        <v>38760</v>
      </c>
      <c r="J144" s="19">
        <f t="shared" si="4"/>
        <v>116280</v>
      </c>
      <c r="K144" s="20">
        <f t="shared" si="5"/>
        <v>58140</v>
      </c>
      <c r="L144" s="142" t="s">
        <v>293</v>
      </c>
      <c r="M144" s="106" t="s">
        <v>60</v>
      </c>
      <c r="N144" s="109" t="s">
        <v>1072</v>
      </c>
      <c r="O144" s="106"/>
      <c r="P144" s="106"/>
      <c r="Q144" s="43" t="s">
        <v>1444</v>
      </c>
    </row>
    <row r="145" spans="1:17" x14ac:dyDescent="0.3">
      <c r="A145" s="140"/>
      <c r="B145" s="106"/>
      <c r="C145" s="106" t="s">
        <v>1106</v>
      </c>
      <c r="D145" s="106"/>
      <c r="E145" s="106" t="s">
        <v>109</v>
      </c>
      <c r="F145" s="106" t="s">
        <v>109</v>
      </c>
      <c r="G145" s="138" t="s">
        <v>114</v>
      </c>
      <c r="H145" s="127">
        <v>2</v>
      </c>
      <c r="I145" s="19">
        <v>38760</v>
      </c>
      <c r="J145" s="19">
        <f t="shared" si="4"/>
        <v>77520</v>
      </c>
      <c r="K145" s="20">
        <f t="shared" si="5"/>
        <v>38760</v>
      </c>
      <c r="L145" s="142" t="s">
        <v>293</v>
      </c>
      <c r="M145" s="106" t="s">
        <v>60</v>
      </c>
      <c r="N145" s="109" t="s">
        <v>1107</v>
      </c>
      <c r="O145" s="106"/>
      <c r="P145" s="106"/>
      <c r="Q145" s="43" t="s">
        <v>1444</v>
      </c>
    </row>
    <row r="146" spans="1:17" x14ac:dyDescent="0.3">
      <c r="A146" s="140"/>
      <c r="B146" s="106"/>
      <c r="C146" s="106" t="s">
        <v>988</v>
      </c>
      <c r="D146" s="106"/>
      <c r="E146" s="106" t="s">
        <v>793</v>
      </c>
      <c r="F146" s="106" t="s">
        <v>989</v>
      </c>
      <c r="G146" s="138" t="s">
        <v>114</v>
      </c>
      <c r="H146" s="16">
        <v>1</v>
      </c>
      <c r="I146" s="19">
        <v>38760</v>
      </c>
      <c r="J146" s="19">
        <f t="shared" si="4"/>
        <v>38760</v>
      </c>
      <c r="K146" s="20">
        <f t="shared" si="5"/>
        <v>19380</v>
      </c>
      <c r="L146" s="142" t="s">
        <v>741</v>
      </c>
      <c r="M146" s="106" t="s">
        <v>740</v>
      </c>
      <c r="N146" s="109" t="s">
        <v>990</v>
      </c>
      <c r="O146" s="106"/>
      <c r="P146" s="106"/>
      <c r="Q146" s="43" t="s">
        <v>1444</v>
      </c>
    </row>
    <row r="147" spans="1:17" x14ac:dyDescent="0.3">
      <c r="A147" s="140"/>
      <c r="B147" s="106"/>
      <c r="C147" s="106" t="s">
        <v>1169</v>
      </c>
      <c r="D147" s="106"/>
      <c r="E147" s="106" t="s">
        <v>1170</v>
      </c>
      <c r="F147" s="106" t="s">
        <v>1171</v>
      </c>
      <c r="G147" s="138" t="s">
        <v>114</v>
      </c>
      <c r="H147" s="127">
        <v>1</v>
      </c>
      <c r="I147" s="19">
        <v>38760</v>
      </c>
      <c r="J147" s="106">
        <f t="shared" si="4"/>
        <v>38760</v>
      </c>
      <c r="K147" s="106">
        <f t="shared" si="5"/>
        <v>19380</v>
      </c>
      <c r="L147" s="142" t="s">
        <v>741</v>
      </c>
      <c r="M147" s="106" t="s">
        <v>740</v>
      </c>
      <c r="N147" s="109" t="s">
        <v>1172</v>
      </c>
      <c r="O147" s="106"/>
      <c r="P147" s="106"/>
      <c r="Q147" s="43" t="s">
        <v>1444</v>
      </c>
    </row>
    <row r="148" spans="1:17" x14ac:dyDescent="0.3">
      <c r="A148" s="140"/>
      <c r="B148" s="106"/>
      <c r="C148" s="106" t="s">
        <v>1093</v>
      </c>
      <c r="D148" s="106"/>
      <c r="E148" s="106" t="s">
        <v>939</v>
      </c>
      <c r="F148" s="106" t="s">
        <v>1094</v>
      </c>
      <c r="G148" s="138" t="s">
        <v>114</v>
      </c>
      <c r="H148" s="127">
        <v>1</v>
      </c>
      <c r="I148" s="19">
        <v>38760</v>
      </c>
      <c r="J148" s="19">
        <f t="shared" si="4"/>
        <v>38760</v>
      </c>
      <c r="K148" s="20">
        <f t="shared" si="5"/>
        <v>19380</v>
      </c>
      <c r="L148" s="142" t="s">
        <v>741</v>
      </c>
      <c r="M148" s="106" t="s">
        <v>1095</v>
      </c>
      <c r="N148" s="109" t="s">
        <v>1096</v>
      </c>
      <c r="O148" s="106"/>
      <c r="P148" s="106"/>
      <c r="Q148" s="43" t="s">
        <v>1444</v>
      </c>
    </row>
    <row r="149" spans="1:17" x14ac:dyDescent="0.3">
      <c r="A149" s="140"/>
      <c r="B149" s="140"/>
      <c r="C149" s="106" t="s">
        <v>1241</v>
      </c>
      <c r="D149" s="106"/>
      <c r="E149" s="106" t="s">
        <v>1086</v>
      </c>
      <c r="F149" s="106" t="s">
        <v>1242</v>
      </c>
      <c r="G149" s="138" t="s">
        <v>114</v>
      </c>
      <c r="H149" s="127">
        <v>1</v>
      </c>
      <c r="I149" s="19">
        <v>38760</v>
      </c>
      <c r="J149" s="106">
        <f t="shared" si="4"/>
        <v>38760</v>
      </c>
      <c r="K149" s="106">
        <f t="shared" si="5"/>
        <v>19380</v>
      </c>
      <c r="L149" s="142" t="s">
        <v>741</v>
      </c>
      <c r="M149" s="106" t="s">
        <v>740</v>
      </c>
      <c r="N149" s="109" t="s">
        <v>1243</v>
      </c>
      <c r="O149" s="106"/>
      <c r="P149" s="106"/>
      <c r="Q149" s="43" t="s">
        <v>1444</v>
      </c>
    </row>
    <row r="150" spans="1:17" x14ac:dyDescent="0.3">
      <c r="A150" s="140"/>
      <c r="B150" s="106"/>
      <c r="C150" s="106" t="s">
        <v>1363</v>
      </c>
      <c r="D150" s="106"/>
      <c r="E150" s="106" t="s">
        <v>793</v>
      </c>
      <c r="F150" s="106" t="s">
        <v>969</v>
      </c>
      <c r="G150" s="138" t="s">
        <v>114</v>
      </c>
      <c r="H150" s="127">
        <v>1</v>
      </c>
      <c r="I150" s="19">
        <v>38760</v>
      </c>
      <c r="J150" s="106">
        <f t="shared" si="4"/>
        <v>38760</v>
      </c>
      <c r="K150" s="106">
        <f t="shared" si="5"/>
        <v>19380</v>
      </c>
      <c r="L150" s="142" t="s">
        <v>741</v>
      </c>
      <c r="M150" s="106" t="s">
        <v>740</v>
      </c>
      <c r="N150" s="109" t="s">
        <v>1364</v>
      </c>
      <c r="O150" s="106"/>
      <c r="P150" s="106"/>
      <c r="Q150" s="43" t="s">
        <v>1444</v>
      </c>
    </row>
    <row r="151" spans="1:17" x14ac:dyDescent="0.3">
      <c r="A151" s="140"/>
      <c r="B151" s="106"/>
      <c r="C151" s="106" t="s">
        <v>1382</v>
      </c>
      <c r="D151" s="106"/>
      <c r="E151" s="106" t="s">
        <v>916</v>
      </c>
      <c r="F151" s="106" t="s">
        <v>1259</v>
      </c>
      <c r="G151" s="138" t="s">
        <v>114</v>
      </c>
      <c r="H151" s="127">
        <v>1</v>
      </c>
      <c r="I151" s="19">
        <v>38760</v>
      </c>
      <c r="J151" s="106">
        <f t="shared" si="4"/>
        <v>38760</v>
      </c>
      <c r="K151" s="106">
        <f t="shared" si="5"/>
        <v>19380</v>
      </c>
      <c r="L151" s="142" t="s">
        <v>741</v>
      </c>
      <c r="M151" s="106" t="s">
        <v>740</v>
      </c>
      <c r="N151" s="109" t="s">
        <v>1383</v>
      </c>
      <c r="O151" s="106"/>
      <c r="P151" s="106"/>
      <c r="Q151" s="43" t="s">
        <v>1444</v>
      </c>
    </row>
    <row r="152" spans="1:17" x14ac:dyDescent="0.3">
      <c r="A152" s="140"/>
      <c r="B152" s="106"/>
      <c r="C152" s="106" t="s">
        <v>1384</v>
      </c>
      <c r="D152" s="106"/>
      <c r="E152" s="106" t="s">
        <v>793</v>
      </c>
      <c r="F152" s="106" t="s">
        <v>969</v>
      </c>
      <c r="G152" s="138" t="s">
        <v>114</v>
      </c>
      <c r="H152" s="127">
        <v>1</v>
      </c>
      <c r="I152" s="19">
        <v>38760</v>
      </c>
      <c r="J152" s="106">
        <f t="shared" si="4"/>
        <v>38760</v>
      </c>
      <c r="K152" s="106">
        <f t="shared" si="5"/>
        <v>19380</v>
      </c>
      <c r="L152" s="142" t="s">
        <v>741</v>
      </c>
      <c r="M152" s="106" t="s">
        <v>740</v>
      </c>
      <c r="N152" s="109" t="s">
        <v>1385</v>
      </c>
      <c r="O152" s="106"/>
      <c r="P152" s="106"/>
      <c r="Q152" s="43" t="s">
        <v>1444</v>
      </c>
    </row>
    <row r="153" spans="1:17" x14ac:dyDescent="0.3">
      <c r="A153" s="140"/>
      <c r="B153" s="106"/>
      <c r="C153" s="106" t="s">
        <v>1008</v>
      </c>
      <c r="D153" s="106"/>
      <c r="E153" s="106" t="s">
        <v>788</v>
      </c>
      <c r="F153" s="106" t="s">
        <v>1009</v>
      </c>
      <c r="G153" s="138" t="s">
        <v>114</v>
      </c>
      <c r="H153" s="16">
        <v>1</v>
      </c>
      <c r="I153" s="19">
        <v>38760</v>
      </c>
      <c r="J153" s="19">
        <f t="shared" si="4"/>
        <v>38760</v>
      </c>
      <c r="K153" s="20">
        <f t="shared" si="5"/>
        <v>19380</v>
      </c>
      <c r="L153" s="142" t="s">
        <v>191</v>
      </c>
      <c r="M153" s="106" t="s">
        <v>121</v>
      </c>
      <c r="N153" s="109" t="s">
        <v>1010</v>
      </c>
      <c r="O153" s="106"/>
      <c r="P153" s="106"/>
      <c r="Q153" s="43" t="s">
        <v>1444</v>
      </c>
    </row>
    <row r="154" spans="1:17" x14ac:dyDescent="0.3">
      <c r="A154" s="150"/>
      <c r="B154" s="134"/>
      <c r="C154" s="134" t="s">
        <v>1028</v>
      </c>
      <c r="D154" s="134"/>
      <c r="E154" s="134" t="s">
        <v>793</v>
      </c>
      <c r="F154" s="134" t="s">
        <v>1029</v>
      </c>
      <c r="G154" s="138" t="s">
        <v>190</v>
      </c>
      <c r="H154" s="144">
        <v>1</v>
      </c>
      <c r="I154" s="135">
        <v>12540</v>
      </c>
      <c r="J154" s="135">
        <f t="shared" si="4"/>
        <v>12540</v>
      </c>
      <c r="K154" s="145">
        <f t="shared" si="5"/>
        <v>6270</v>
      </c>
      <c r="L154" s="143" t="s">
        <v>191</v>
      </c>
      <c r="M154" s="134" t="s">
        <v>192</v>
      </c>
      <c r="N154" s="136" t="s">
        <v>1030</v>
      </c>
      <c r="O154" s="134"/>
      <c r="P154" s="134"/>
      <c r="Q154" s="43" t="s">
        <v>1444</v>
      </c>
    </row>
    <row r="155" spans="1:17" x14ac:dyDescent="0.3">
      <c r="A155" s="140"/>
      <c r="B155" s="140"/>
      <c r="C155" s="106" t="s">
        <v>1169</v>
      </c>
      <c r="D155" s="106"/>
      <c r="E155" s="106" t="s">
        <v>1170</v>
      </c>
      <c r="F155" s="106" t="s">
        <v>1171</v>
      </c>
      <c r="G155" s="138" t="s">
        <v>190</v>
      </c>
      <c r="H155" s="127">
        <v>3</v>
      </c>
      <c r="I155" s="19">
        <v>12540</v>
      </c>
      <c r="J155" s="106">
        <f t="shared" si="4"/>
        <v>37620</v>
      </c>
      <c r="K155" s="106">
        <f t="shared" si="5"/>
        <v>18810</v>
      </c>
      <c r="L155" s="142" t="s">
        <v>191</v>
      </c>
      <c r="M155" s="106" t="s">
        <v>192</v>
      </c>
      <c r="N155" s="109" t="s">
        <v>1173</v>
      </c>
      <c r="O155" s="106"/>
      <c r="P155" s="106"/>
      <c r="Q155" s="43" t="s">
        <v>1444</v>
      </c>
    </row>
    <row r="156" spans="1:17" x14ac:dyDescent="0.3">
      <c r="A156" s="140"/>
      <c r="B156" s="106"/>
      <c r="C156" s="106" t="s">
        <v>1100</v>
      </c>
      <c r="D156" s="106"/>
      <c r="E156" s="106" t="s">
        <v>472</v>
      </c>
      <c r="F156" s="106" t="s">
        <v>472</v>
      </c>
      <c r="G156" s="138" t="s">
        <v>190</v>
      </c>
      <c r="H156" s="127">
        <v>1</v>
      </c>
      <c r="I156" s="19">
        <v>12540</v>
      </c>
      <c r="J156" s="19">
        <f t="shared" si="4"/>
        <v>12540</v>
      </c>
      <c r="K156" s="20">
        <f t="shared" si="5"/>
        <v>6270</v>
      </c>
      <c r="L156" s="142" t="s">
        <v>191</v>
      </c>
      <c r="M156" s="106" t="s">
        <v>192</v>
      </c>
      <c r="N156" s="109" t="s">
        <v>1101</v>
      </c>
      <c r="O156" s="106"/>
      <c r="P156" s="106"/>
      <c r="Q156" s="43" t="s">
        <v>1444</v>
      </c>
    </row>
    <row r="157" spans="1:17" x14ac:dyDescent="0.3">
      <c r="A157" s="140"/>
      <c r="B157" s="106"/>
      <c r="C157" s="106" t="s">
        <v>530</v>
      </c>
      <c r="D157" s="106"/>
      <c r="E157" s="106" t="s">
        <v>472</v>
      </c>
      <c r="F157" s="106" t="s">
        <v>164</v>
      </c>
      <c r="G157" s="138" t="s">
        <v>114</v>
      </c>
      <c r="H157" s="127">
        <v>2</v>
      </c>
      <c r="I157" s="19">
        <v>12540</v>
      </c>
      <c r="J157" s="106">
        <f t="shared" si="4"/>
        <v>25080</v>
      </c>
      <c r="K157" s="106">
        <f t="shared" si="5"/>
        <v>12540</v>
      </c>
      <c r="L157" s="142" t="s">
        <v>191</v>
      </c>
      <c r="M157" s="106" t="s">
        <v>192</v>
      </c>
      <c r="N157" s="109" t="s">
        <v>1163</v>
      </c>
      <c r="O157" s="106"/>
      <c r="P157" s="106"/>
      <c r="Q157" s="43" t="s">
        <v>1444</v>
      </c>
    </row>
    <row r="158" spans="1:17" x14ac:dyDescent="0.3">
      <c r="A158" s="140"/>
      <c r="B158" s="106"/>
      <c r="C158" s="106" t="s">
        <v>1202</v>
      </c>
      <c r="D158" s="106"/>
      <c r="E158" s="106" t="s">
        <v>109</v>
      </c>
      <c r="F158" s="106" t="s">
        <v>151</v>
      </c>
      <c r="G158" s="138" t="s">
        <v>190</v>
      </c>
      <c r="H158" s="127">
        <v>1</v>
      </c>
      <c r="I158" s="19">
        <v>12540</v>
      </c>
      <c r="J158" s="106">
        <f t="shared" si="4"/>
        <v>12540</v>
      </c>
      <c r="K158" s="106">
        <f t="shared" si="5"/>
        <v>6270</v>
      </c>
      <c r="L158" s="142" t="s">
        <v>191</v>
      </c>
      <c r="M158" s="106" t="s">
        <v>192</v>
      </c>
      <c r="N158" s="109" t="s">
        <v>1203</v>
      </c>
      <c r="O158" s="106"/>
      <c r="P158" s="106"/>
      <c r="Q158" s="43" t="s">
        <v>1444</v>
      </c>
    </row>
    <row r="159" spans="1:17" x14ac:dyDescent="0.3">
      <c r="A159" s="140"/>
      <c r="B159" s="106"/>
      <c r="C159" s="106" t="s">
        <v>1228</v>
      </c>
      <c r="D159" s="106"/>
      <c r="E159" s="106" t="s">
        <v>793</v>
      </c>
      <c r="F159" s="106" t="s">
        <v>1229</v>
      </c>
      <c r="G159" s="138" t="s">
        <v>190</v>
      </c>
      <c r="H159" s="127">
        <v>2</v>
      </c>
      <c r="I159" s="19">
        <v>12540</v>
      </c>
      <c r="J159" s="106">
        <f t="shared" si="4"/>
        <v>25080</v>
      </c>
      <c r="K159" s="106">
        <f t="shared" si="5"/>
        <v>12540</v>
      </c>
      <c r="L159" s="142" t="s">
        <v>191</v>
      </c>
      <c r="M159" s="106" t="s">
        <v>192</v>
      </c>
      <c r="N159" s="109" t="s">
        <v>1230</v>
      </c>
      <c r="O159" s="106"/>
      <c r="P159" s="106"/>
      <c r="Q159" s="43" t="s">
        <v>1444</v>
      </c>
    </row>
    <row r="160" spans="1:17" x14ac:dyDescent="0.3">
      <c r="A160" s="140"/>
      <c r="B160" s="106"/>
      <c r="C160" s="106" t="s">
        <v>1263</v>
      </c>
      <c r="D160" s="106"/>
      <c r="E160" s="106" t="s">
        <v>916</v>
      </c>
      <c r="F160" s="106" t="s">
        <v>916</v>
      </c>
      <c r="G160" s="138" t="s">
        <v>114</v>
      </c>
      <c r="H160" s="127">
        <v>1</v>
      </c>
      <c r="I160" s="19">
        <v>38760</v>
      </c>
      <c r="J160" s="106">
        <f t="shared" si="4"/>
        <v>38760</v>
      </c>
      <c r="K160" s="106">
        <f t="shared" si="5"/>
        <v>19380</v>
      </c>
      <c r="L160" s="142" t="s">
        <v>191</v>
      </c>
      <c r="M160" s="106" t="s">
        <v>121</v>
      </c>
      <c r="N160" s="109" t="s">
        <v>1264</v>
      </c>
      <c r="O160" s="106"/>
      <c r="P160" s="106"/>
      <c r="Q160" s="43" t="s">
        <v>1444</v>
      </c>
    </row>
    <row r="161" spans="1:20" x14ac:dyDescent="0.3">
      <c r="A161" s="140"/>
      <c r="B161" s="106"/>
      <c r="C161" s="106" t="s">
        <v>1286</v>
      </c>
      <c r="D161" s="106"/>
      <c r="E161" s="106" t="s">
        <v>793</v>
      </c>
      <c r="F161" s="106" t="s">
        <v>1188</v>
      </c>
      <c r="G161" s="138" t="s">
        <v>190</v>
      </c>
      <c r="H161" s="127">
        <v>2</v>
      </c>
      <c r="I161" s="19">
        <v>12540</v>
      </c>
      <c r="J161" s="106">
        <f t="shared" si="4"/>
        <v>25080</v>
      </c>
      <c r="K161" s="106">
        <f t="shared" si="5"/>
        <v>12540</v>
      </c>
      <c r="L161" s="142" t="s">
        <v>191</v>
      </c>
      <c r="M161" s="106" t="s">
        <v>192</v>
      </c>
      <c r="N161" s="109" t="s">
        <v>1333</v>
      </c>
      <c r="O161" s="106"/>
      <c r="P161" s="106"/>
      <c r="Q161" s="43" t="s">
        <v>1444</v>
      </c>
    </row>
    <row r="162" spans="1:20" x14ac:dyDescent="0.3">
      <c r="A162" s="140"/>
      <c r="B162" s="106"/>
      <c r="C162" s="106" t="s">
        <v>503</v>
      </c>
      <c r="D162" s="106"/>
      <c r="E162" s="106" t="s">
        <v>472</v>
      </c>
      <c r="F162" s="106" t="s">
        <v>504</v>
      </c>
      <c r="G162" s="138" t="s">
        <v>190</v>
      </c>
      <c r="H162" s="127">
        <v>2</v>
      </c>
      <c r="I162" s="19">
        <v>12540</v>
      </c>
      <c r="J162" s="106">
        <f t="shared" si="4"/>
        <v>25080</v>
      </c>
      <c r="K162" s="106">
        <f t="shared" si="5"/>
        <v>12540</v>
      </c>
      <c r="L162" s="142" t="s">
        <v>191</v>
      </c>
      <c r="M162" s="106" t="s">
        <v>192</v>
      </c>
      <c r="N162" s="109" t="s">
        <v>1334</v>
      </c>
      <c r="O162" s="106"/>
      <c r="P162" s="106"/>
      <c r="Q162" s="43" t="s">
        <v>1444</v>
      </c>
    </row>
    <row r="163" spans="1:20" x14ac:dyDescent="0.3">
      <c r="A163" s="140"/>
      <c r="B163" s="106"/>
      <c r="C163" s="106" t="s">
        <v>1350</v>
      </c>
      <c r="D163" s="106"/>
      <c r="E163" s="106" t="s">
        <v>1086</v>
      </c>
      <c r="F163" s="106" t="s">
        <v>1351</v>
      </c>
      <c r="G163" s="138" t="s">
        <v>114</v>
      </c>
      <c r="H163" s="127">
        <v>1</v>
      </c>
      <c r="I163" s="19">
        <v>38760</v>
      </c>
      <c r="J163" s="106">
        <f t="shared" si="4"/>
        <v>38760</v>
      </c>
      <c r="K163" s="106">
        <f t="shared" si="5"/>
        <v>19380</v>
      </c>
      <c r="L163" s="142" t="s">
        <v>191</v>
      </c>
      <c r="M163" s="106" t="s">
        <v>121</v>
      </c>
      <c r="N163" s="109" t="s">
        <v>1352</v>
      </c>
      <c r="O163" s="106"/>
      <c r="P163" s="106"/>
      <c r="Q163" s="43" t="s">
        <v>1444</v>
      </c>
    </row>
    <row r="164" spans="1:20" x14ac:dyDescent="0.3">
      <c r="A164" s="140"/>
      <c r="B164" s="106"/>
      <c r="C164" s="106" t="s">
        <v>1365</v>
      </c>
      <c r="D164" s="106"/>
      <c r="E164" s="106" t="s">
        <v>793</v>
      </c>
      <c r="F164" s="106" t="s">
        <v>793</v>
      </c>
      <c r="G164" s="138" t="s">
        <v>114</v>
      </c>
      <c r="H164" s="127">
        <v>1</v>
      </c>
      <c r="I164" s="19">
        <v>38760</v>
      </c>
      <c r="J164" s="106">
        <f t="shared" si="4"/>
        <v>38760</v>
      </c>
      <c r="K164" s="106">
        <f t="shared" si="5"/>
        <v>19380</v>
      </c>
      <c r="L164" s="142" t="s">
        <v>191</v>
      </c>
      <c r="M164" s="106" t="s">
        <v>121</v>
      </c>
      <c r="N164" s="109" t="s">
        <v>1366</v>
      </c>
      <c r="O164" s="106"/>
      <c r="P164" s="106"/>
      <c r="Q164" s="43" t="s">
        <v>1444</v>
      </c>
    </row>
    <row r="165" spans="1:20" x14ac:dyDescent="0.3">
      <c r="A165" s="140"/>
      <c r="B165" s="106"/>
      <c r="C165" s="106" t="s">
        <v>951</v>
      </c>
      <c r="D165" s="106"/>
      <c r="E165" s="106" t="s">
        <v>943</v>
      </c>
      <c r="F165" s="106" t="s">
        <v>944</v>
      </c>
      <c r="G165" s="138" t="s">
        <v>114</v>
      </c>
      <c r="H165" s="16">
        <v>1</v>
      </c>
      <c r="I165" s="19">
        <v>38760</v>
      </c>
      <c r="J165" s="19">
        <f t="shared" si="4"/>
        <v>38760</v>
      </c>
      <c r="K165" s="20">
        <f t="shared" si="5"/>
        <v>19380</v>
      </c>
      <c r="L165" s="142" t="s">
        <v>952</v>
      </c>
      <c r="M165" s="106" t="s">
        <v>953</v>
      </c>
      <c r="N165" s="109" t="s">
        <v>954</v>
      </c>
      <c r="O165" s="106"/>
      <c r="P165" s="106"/>
      <c r="Q165" s="43" t="s">
        <v>1444</v>
      </c>
    </row>
    <row r="166" spans="1:20" x14ac:dyDescent="0.3">
      <c r="A166" s="140"/>
      <c r="B166" s="106"/>
      <c r="C166" s="106" t="s">
        <v>1112</v>
      </c>
      <c r="D166" s="106"/>
      <c r="E166" s="106" t="s">
        <v>992</v>
      </c>
      <c r="F166" s="106" t="s">
        <v>993</v>
      </c>
      <c r="G166" s="138" t="s">
        <v>114</v>
      </c>
      <c r="H166" s="127">
        <v>1</v>
      </c>
      <c r="I166" s="19">
        <v>38760</v>
      </c>
      <c r="J166" s="19">
        <f t="shared" si="4"/>
        <v>38760</v>
      </c>
      <c r="K166" s="20">
        <f t="shared" si="5"/>
        <v>19380</v>
      </c>
      <c r="L166" s="142" t="s">
        <v>952</v>
      </c>
      <c r="M166" s="106" t="s">
        <v>953</v>
      </c>
      <c r="N166" s="109" t="s">
        <v>1113</v>
      </c>
      <c r="O166" s="106"/>
      <c r="P166" s="106"/>
      <c r="Q166" s="43" t="s">
        <v>1444</v>
      </c>
    </row>
    <row r="167" spans="1:20" x14ac:dyDescent="0.3">
      <c r="A167" s="140"/>
      <c r="B167" s="106"/>
      <c r="C167" s="106" t="s">
        <v>1244</v>
      </c>
      <c r="D167" s="106"/>
      <c r="E167" s="106" t="s">
        <v>793</v>
      </c>
      <c r="F167" s="106" t="s">
        <v>164</v>
      </c>
      <c r="G167" s="138" t="s">
        <v>114</v>
      </c>
      <c r="H167" s="127">
        <v>1</v>
      </c>
      <c r="I167" s="19">
        <v>38760</v>
      </c>
      <c r="J167" s="106">
        <f t="shared" si="4"/>
        <v>38760</v>
      </c>
      <c r="K167" s="106">
        <f t="shared" si="5"/>
        <v>19380</v>
      </c>
      <c r="L167" s="142" t="s">
        <v>952</v>
      </c>
      <c r="M167" s="106" t="s">
        <v>1245</v>
      </c>
      <c r="N167" s="109" t="s">
        <v>1246</v>
      </c>
      <c r="O167" s="106"/>
      <c r="P167" s="106"/>
      <c r="Q167" s="43" t="s">
        <v>1444</v>
      </c>
    </row>
    <row r="168" spans="1:20" x14ac:dyDescent="0.3">
      <c r="A168" s="140"/>
      <c r="B168" s="140"/>
      <c r="C168" s="106" t="s">
        <v>1295</v>
      </c>
      <c r="D168" s="106"/>
      <c r="E168" s="106" t="s">
        <v>793</v>
      </c>
      <c r="F168" s="106" t="s">
        <v>793</v>
      </c>
      <c r="G168" s="138" t="s">
        <v>114</v>
      </c>
      <c r="H168" s="127">
        <v>1</v>
      </c>
      <c r="I168" s="19">
        <v>38760</v>
      </c>
      <c r="J168" s="106">
        <f t="shared" si="4"/>
        <v>38760</v>
      </c>
      <c r="K168" s="106">
        <f t="shared" si="5"/>
        <v>19380</v>
      </c>
      <c r="L168" s="142" t="s">
        <v>952</v>
      </c>
      <c r="M168" s="106" t="s">
        <v>953</v>
      </c>
      <c r="N168" s="109" t="s">
        <v>1296</v>
      </c>
      <c r="O168" s="106"/>
      <c r="P168" s="106"/>
      <c r="Q168" s="43" t="s">
        <v>1444</v>
      </c>
    </row>
    <row r="169" spans="1:20" x14ac:dyDescent="0.3">
      <c r="A169" s="140"/>
      <c r="B169" s="106"/>
      <c r="C169" s="106" t="s">
        <v>1297</v>
      </c>
      <c r="D169" s="106"/>
      <c r="E169" s="106" t="s">
        <v>793</v>
      </c>
      <c r="F169" s="106" t="s">
        <v>164</v>
      </c>
      <c r="G169" s="138" t="s">
        <v>114</v>
      </c>
      <c r="H169" s="127">
        <v>1</v>
      </c>
      <c r="I169" s="19">
        <v>38760</v>
      </c>
      <c r="J169" s="106">
        <f t="shared" si="4"/>
        <v>38760</v>
      </c>
      <c r="K169" s="106">
        <f t="shared" si="5"/>
        <v>19380</v>
      </c>
      <c r="L169" s="142" t="s">
        <v>952</v>
      </c>
      <c r="M169" s="106" t="s">
        <v>953</v>
      </c>
      <c r="N169" s="109" t="s">
        <v>1298</v>
      </c>
      <c r="O169" s="106"/>
      <c r="P169" s="106"/>
      <c r="Q169" s="43" t="s">
        <v>1444</v>
      </c>
    </row>
    <row r="170" spans="1:20" x14ac:dyDescent="0.3">
      <c r="A170" s="140"/>
      <c r="B170" s="106"/>
      <c r="C170" s="106" t="s">
        <v>1299</v>
      </c>
      <c r="D170" s="106"/>
      <c r="E170" s="106" t="s">
        <v>793</v>
      </c>
      <c r="F170" s="106" t="s">
        <v>793</v>
      </c>
      <c r="G170" s="138" t="s">
        <v>114</v>
      </c>
      <c r="H170" s="127">
        <v>1</v>
      </c>
      <c r="I170" s="19">
        <v>38760</v>
      </c>
      <c r="J170" s="106">
        <f t="shared" si="4"/>
        <v>38760</v>
      </c>
      <c r="K170" s="106">
        <f t="shared" si="5"/>
        <v>19380</v>
      </c>
      <c r="L170" s="142" t="s">
        <v>952</v>
      </c>
      <c r="M170" s="106" t="s">
        <v>953</v>
      </c>
      <c r="N170" s="109" t="s">
        <v>1300</v>
      </c>
      <c r="O170" s="106"/>
      <c r="P170" s="106"/>
      <c r="Q170" s="43" t="s">
        <v>1444</v>
      </c>
    </row>
    <row r="171" spans="1:20" x14ac:dyDescent="0.3">
      <c r="A171" s="140"/>
      <c r="B171" s="106"/>
      <c r="C171" s="106" t="s">
        <v>1337</v>
      </c>
      <c r="D171" s="106"/>
      <c r="E171" s="106" t="s">
        <v>793</v>
      </c>
      <c r="F171" s="106" t="s">
        <v>907</v>
      </c>
      <c r="G171" s="138" t="s">
        <v>114</v>
      </c>
      <c r="H171" s="127">
        <v>1</v>
      </c>
      <c r="I171" s="19">
        <v>38760</v>
      </c>
      <c r="J171" s="106">
        <f t="shared" si="4"/>
        <v>38760</v>
      </c>
      <c r="K171" s="106">
        <f t="shared" si="5"/>
        <v>19380</v>
      </c>
      <c r="L171" s="142" t="s">
        <v>952</v>
      </c>
      <c r="M171" s="106" t="s">
        <v>953</v>
      </c>
      <c r="N171" s="109" t="s">
        <v>1338</v>
      </c>
      <c r="O171" s="106"/>
      <c r="P171" s="106"/>
      <c r="Q171" s="43" t="s">
        <v>1444</v>
      </c>
    </row>
    <row r="172" spans="1:20" x14ac:dyDescent="0.3">
      <c r="A172" s="140"/>
      <c r="B172" s="106"/>
      <c r="C172" s="106" t="s">
        <v>1388</v>
      </c>
      <c r="D172" s="106"/>
      <c r="E172" s="106" t="s">
        <v>793</v>
      </c>
      <c r="F172" s="106" t="s">
        <v>1389</v>
      </c>
      <c r="G172" s="138" t="s">
        <v>114</v>
      </c>
      <c r="H172" s="127">
        <v>1</v>
      </c>
      <c r="I172" s="19">
        <v>38760</v>
      </c>
      <c r="J172" s="106">
        <f t="shared" si="4"/>
        <v>38760</v>
      </c>
      <c r="K172" s="106">
        <f t="shared" si="5"/>
        <v>19380</v>
      </c>
      <c r="L172" s="142" t="s">
        <v>952</v>
      </c>
      <c r="M172" s="106" t="s">
        <v>953</v>
      </c>
      <c r="N172" s="109" t="s">
        <v>1390</v>
      </c>
      <c r="O172" s="106"/>
      <c r="P172" s="106"/>
      <c r="Q172" s="43" t="s">
        <v>1444</v>
      </c>
    </row>
    <row r="173" spans="1:20" x14ac:dyDescent="0.3">
      <c r="A173" s="106"/>
      <c r="B173" s="106"/>
      <c r="C173" s="106" t="s">
        <v>1343</v>
      </c>
      <c r="D173" s="106"/>
      <c r="E173" s="106" t="s">
        <v>1020</v>
      </c>
      <c r="F173" s="106" t="s">
        <v>1344</v>
      </c>
      <c r="G173" s="138" t="s">
        <v>114</v>
      </c>
      <c r="H173" s="127">
        <v>1</v>
      </c>
      <c r="I173" s="19">
        <v>38760</v>
      </c>
      <c r="J173" s="106">
        <f t="shared" si="4"/>
        <v>38760</v>
      </c>
      <c r="K173" s="106">
        <f t="shared" si="5"/>
        <v>19380</v>
      </c>
      <c r="L173" s="142" t="s">
        <v>1345</v>
      </c>
      <c r="M173" s="106" t="s">
        <v>17</v>
      </c>
      <c r="N173" s="109" t="s">
        <v>1346</v>
      </c>
      <c r="O173" s="106"/>
      <c r="P173" s="106"/>
      <c r="Q173" s="43" t="s">
        <v>1444</v>
      </c>
    </row>
    <row r="174" spans="1:20" x14ac:dyDescent="0.3">
      <c r="A174" s="106"/>
      <c r="B174" s="106"/>
      <c r="C174" s="106" t="s">
        <v>1431</v>
      </c>
      <c r="D174" s="106"/>
      <c r="E174" s="106" t="s">
        <v>793</v>
      </c>
      <c r="F174" s="106" t="s">
        <v>1432</v>
      </c>
      <c r="G174" s="138" t="s">
        <v>114</v>
      </c>
      <c r="H174" s="127">
        <v>1</v>
      </c>
      <c r="I174" s="19">
        <v>38760</v>
      </c>
      <c r="J174" s="106">
        <f t="shared" si="4"/>
        <v>38760</v>
      </c>
      <c r="K174" s="106">
        <f t="shared" si="5"/>
        <v>19380</v>
      </c>
      <c r="L174" s="142" t="s">
        <v>1345</v>
      </c>
      <c r="M174" s="106" t="s">
        <v>17</v>
      </c>
      <c r="N174" s="109" t="s">
        <v>1433</v>
      </c>
      <c r="O174" s="106"/>
      <c r="P174" s="106"/>
      <c r="Q174" s="43" t="s">
        <v>1444</v>
      </c>
    </row>
    <row r="175" spans="1:20" x14ac:dyDescent="0.3">
      <c r="A175" s="140"/>
      <c r="B175" s="106"/>
      <c r="C175" s="106" t="s">
        <v>1023</v>
      </c>
      <c r="D175" s="106"/>
      <c r="E175" s="106" t="s">
        <v>947</v>
      </c>
      <c r="F175" s="106" t="s">
        <v>1024</v>
      </c>
      <c r="G175" s="138" t="s">
        <v>190</v>
      </c>
      <c r="H175" s="16">
        <v>1</v>
      </c>
      <c r="I175" s="19">
        <v>12540</v>
      </c>
      <c r="J175" s="19">
        <f t="shared" si="4"/>
        <v>12540</v>
      </c>
      <c r="K175" s="20">
        <f t="shared" si="5"/>
        <v>6270</v>
      </c>
      <c r="L175" s="142" t="s">
        <v>908</v>
      </c>
      <c r="M175" s="106" t="s">
        <v>192</v>
      </c>
      <c r="N175" s="109" t="s">
        <v>1025</v>
      </c>
      <c r="O175" s="106"/>
      <c r="P175" s="106"/>
      <c r="Q175" s="43" t="s">
        <v>1444</v>
      </c>
    </row>
    <row r="176" spans="1:20" x14ac:dyDescent="0.3">
      <c r="A176" s="131"/>
      <c r="B176" s="131"/>
      <c r="C176" s="106" t="s">
        <v>906</v>
      </c>
      <c r="D176" s="106"/>
      <c r="E176" s="106" t="s">
        <v>793</v>
      </c>
      <c r="F176" s="106" t="s">
        <v>907</v>
      </c>
      <c r="G176" s="138" t="s">
        <v>190</v>
      </c>
      <c r="H176" s="16">
        <v>1</v>
      </c>
      <c r="I176" s="19">
        <v>12540</v>
      </c>
      <c r="J176" s="19">
        <f t="shared" si="4"/>
        <v>12540</v>
      </c>
      <c r="K176" s="20">
        <f t="shared" si="5"/>
        <v>6270</v>
      </c>
      <c r="L176" s="142" t="s">
        <v>908</v>
      </c>
      <c r="M176" s="106" t="s">
        <v>192</v>
      </c>
      <c r="N176" s="109" t="s">
        <v>909</v>
      </c>
      <c r="O176" s="106"/>
      <c r="P176" s="106"/>
      <c r="Q176" s="43" t="s">
        <v>1444</v>
      </c>
      <c r="R176" s="132"/>
      <c r="S176" s="132"/>
      <c r="T176" s="132"/>
    </row>
    <row r="177" spans="1:18" x14ac:dyDescent="0.3">
      <c r="A177" s="140"/>
      <c r="B177" s="106"/>
      <c r="C177" s="106" t="s">
        <v>1184</v>
      </c>
      <c r="D177" s="106"/>
      <c r="E177" s="106" t="s">
        <v>939</v>
      </c>
      <c r="F177" s="106" t="s">
        <v>1094</v>
      </c>
      <c r="G177" s="138" t="s">
        <v>190</v>
      </c>
      <c r="H177" s="127">
        <v>1</v>
      </c>
      <c r="I177" s="19">
        <v>12540</v>
      </c>
      <c r="J177" s="106">
        <f t="shared" si="4"/>
        <v>12540</v>
      </c>
      <c r="K177" s="106">
        <f t="shared" si="5"/>
        <v>6270</v>
      </c>
      <c r="L177" s="142" t="s">
        <v>908</v>
      </c>
      <c r="M177" s="106" t="s">
        <v>192</v>
      </c>
      <c r="N177" s="109" t="s">
        <v>1186</v>
      </c>
      <c r="O177" s="106"/>
      <c r="P177" s="106"/>
      <c r="Q177" s="43" t="s">
        <v>1444</v>
      </c>
    </row>
    <row r="178" spans="1:18" x14ac:dyDescent="0.3">
      <c r="A178" s="140"/>
      <c r="B178" s="106"/>
      <c r="C178" s="106" t="s">
        <v>1204</v>
      </c>
      <c r="D178" s="106"/>
      <c r="E178" s="106" t="s">
        <v>793</v>
      </c>
      <c r="F178" s="106" t="s">
        <v>1188</v>
      </c>
      <c r="G178" s="138" t="s">
        <v>190</v>
      </c>
      <c r="H178" s="127">
        <v>2</v>
      </c>
      <c r="I178" s="19">
        <v>12540</v>
      </c>
      <c r="J178" s="106">
        <f t="shared" si="4"/>
        <v>25080</v>
      </c>
      <c r="K178" s="106">
        <f t="shared" si="5"/>
        <v>12540</v>
      </c>
      <c r="L178" s="142" t="s">
        <v>908</v>
      </c>
      <c r="M178" s="106" t="s">
        <v>192</v>
      </c>
      <c r="N178" s="109" t="s">
        <v>1205</v>
      </c>
      <c r="O178" s="106"/>
      <c r="P178" s="106"/>
      <c r="Q178" s="43" t="s">
        <v>1444</v>
      </c>
    </row>
    <row r="179" spans="1:18" x14ac:dyDescent="0.3">
      <c r="A179" s="140"/>
      <c r="B179" s="106"/>
      <c r="C179" s="106" t="s">
        <v>1157</v>
      </c>
      <c r="D179" s="106"/>
      <c r="E179" s="106" t="s">
        <v>109</v>
      </c>
      <c r="F179" s="106" t="s">
        <v>1158</v>
      </c>
      <c r="G179" s="138" t="s">
        <v>190</v>
      </c>
      <c r="H179" s="127">
        <v>4</v>
      </c>
      <c r="I179" s="19">
        <v>38760</v>
      </c>
      <c r="J179" s="106">
        <f t="shared" si="4"/>
        <v>155040</v>
      </c>
      <c r="K179" s="106">
        <f t="shared" si="5"/>
        <v>77520</v>
      </c>
      <c r="L179" s="142" t="s">
        <v>908</v>
      </c>
      <c r="M179" s="106" t="s">
        <v>192</v>
      </c>
      <c r="N179" s="109" t="s">
        <v>1159</v>
      </c>
      <c r="O179" s="106"/>
      <c r="P179" s="106"/>
      <c r="Q179" s="43" t="s">
        <v>1444</v>
      </c>
    </row>
    <row r="180" spans="1:18" x14ac:dyDescent="0.3">
      <c r="A180" s="140"/>
      <c r="B180" s="106"/>
      <c r="C180" s="106" t="s">
        <v>1395</v>
      </c>
      <c r="D180" s="106"/>
      <c r="E180" s="106" t="s">
        <v>793</v>
      </c>
      <c r="F180" s="106" t="s">
        <v>907</v>
      </c>
      <c r="G180" s="138" t="s">
        <v>190</v>
      </c>
      <c r="H180" s="127">
        <v>2</v>
      </c>
      <c r="I180" s="19">
        <v>12540</v>
      </c>
      <c r="J180" s="106">
        <f t="shared" si="4"/>
        <v>25080</v>
      </c>
      <c r="K180" s="106">
        <f t="shared" si="5"/>
        <v>12540</v>
      </c>
      <c r="L180" s="142" t="s">
        <v>908</v>
      </c>
      <c r="M180" s="106" t="s">
        <v>192</v>
      </c>
      <c r="N180" s="109" t="s">
        <v>1397</v>
      </c>
      <c r="O180" s="106"/>
      <c r="P180" s="106"/>
      <c r="Q180" s="43" t="s">
        <v>1444</v>
      </c>
      <c r="R180" s="137" t="s">
        <v>1393</v>
      </c>
    </row>
    <row r="181" spans="1:18" x14ac:dyDescent="0.3">
      <c r="A181" s="140"/>
      <c r="B181" s="106"/>
      <c r="C181" s="106" t="s">
        <v>1207</v>
      </c>
      <c r="D181" s="106"/>
      <c r="E181" s="106" t="s">
        <v>793</v>
      </c>
      <c r="F181" s="106" t="s">
        <v>1208</v>
      </c>
      <c r="G181" s="138" t="s">
        <v>190</v>
      </c>
      <c r="H181" s="127">
        <v>1</v>
      </c>
      <c r="I181" s="19">
        <v>12540</v>
      </c>
      <c r="J181" s="106">
        <f t="shared" si="4"/>
        <v>12540</v>
      </c>
      <c r="K181" s="106">
        <f t="shared" si="5"/>
        <v>6270</v>
      </c>
      <c r="L181" s="142" t="s">
        <v>908</v>
      </c>
      <c r="M181" s="106" t="s">
        <v>192</v>
      </c>
      <c r="N181" s="109" t="s">
        <v>1211</v>
      </c>
      <c r="O181" s="106"/>
      <c r="P181" s="106"/>
      <c r="Q181" s="43" t="s">
        <v>1444</v>
      </c>
    </row>
    <row r="182" spans="1:18" x14ac:dyDescent="0.3">
      <c r="A182" s="140"/>
      <c r="B182" s="106"/>
      <c r="C182" s="106" t="s">
        <v>1249</v>
      </c>
      <c r="D182" s="106"/>
      <c r="E182" s="106" t="s">
        <v>472</v>
      </c>
      <c r="F182" s="106" t="s">
        <v>920</v>
      </c>
      <c r="G182" s="138" t="s">
        <v>190</v>
      </c>
      <c r="H182" s="127">
        <v>2</v>
      </c>
      <c r="I182" s="19">
        <v>12540</v>
      </c>
      <c r="J182" s="106">
        <f t="shared" si="4"/>
        <v>25080</v>
      </c>
      <c r="K182" s="106">
        <f t="shared" si="5"/>
        <v>12540</v>
      </c>
      <c r="L182" s="142" t="s">
        <v>908</v>
      </c>
      <c r="M182" s="106" t="s">
        <v>192</v>
      </c>
      <c r="N182" s="109" t="s">
        <v>1250</v>
      </c>
      <c r="O182" s="106"/>
      <c r="P182" s="106"/>
      <c r="Q182" s="43" t="s">
        <v>1444</v>
      </c>
    </row>
    <row r="183" spans="1:18" x14ac:dyDescent="0.3">
      <c r="A183" s="140"/>
      <c r="B183" s="106"/>
      <c r="C183" s="106" t="s">
        <v>1137</v>
      </c>
      <c r="D183" s="106"/>
      <c r="E183" s="106" t="s">
        <v>793</v>
      </c>
      <c r="F183" s="106" t="s">
        <v>1138</v>
      </c>
      <c r="G183" s="138" t="s">
        <v>190</v>
      </c>
      <c r="H183" s="127">
        <v>1</v>
      </c>
      <c r="I183" s="19">
        <v>12540</v>
      </c>
      <c r="J183" s="106">
        <f t="shared" si="4"/>
        <v>12540</v>
      </c>
      <c r="K183" s="106">
        <f t="shared" si="5"/>
        <v>6270</v>
      </c>
      <c r="L183" s="142" t="s">
        <v>908</v>
      </c>
      <c r="M183" s="106" t="s">
        <v>192</v>
      </c>
      <c r="N183" s="109" t="s">
        <v>1139</v>
      </c>
      <c r="O183" s="106"/>
      <c r="P183" s="106"/>
      <c r="Q183" s="43" t="s">
        <v>1444</v>
      </c>
    </row>
    <row r="184" spans="1:18" x14ac:dyDescent="0.3">
      <c r="A184" s="106"/>
      <c r="B184" s="106"/>
      <c r="C184" s="106" t="s">
        <v>1367</v>
      </c>
      <c r="D184" s="106"/>
      <c r="E184" s="106" t="s">
        <v>793</v>
      </c>
      <c r="F184" s="106" t="s">
        <v>1029</v>
      </c>
      <c r="G184" s="138" t="s">
        <v>190</v>
      </c>
      <c r="H184" s="127">
        <v>1</v>
      </c>
      <c r="I184" s="19">
        <v>12540</v>
      </c>
      <c r="J184" s="106">
        <f t="shared" si="4"/>
        <v>12540</v>
      </c>
      <c r="K184" s="106">
        <f t="shared" si="5"/>
        <v>6270</v>
      </c>
      <c r="L184" s="142" t="s">
        <v>908</v>
      </c>
      <c r="M184" s="106" t="s">
        <v>192</v>
      </c>
      <c r="N184" s="109" t="s">
        <v>1394</v>
      </c>
      <c r="O184" s="106"/>
      <c r="P184" s="106"/>
      <c r="Q184" s="43" t="s">
        <v>1444</v>
      </c>
      <c r="R184" s="137" t="s">
        <v>1393</v>
      </c>
    </row>
    <row r="185" spans="1:18" x14ac:dyDescent="0.3">
      <c r="A185" s="106"/>
      <c r="B185" s="106"/>
      <c r="C185" s="140" t="s">
        <v>1448</v>
      </c>
      <c r="D185" s="106"/>
      <c r="E185" s="140" t="s">
        <v>793</v>
      </c>
      <c r="F185" s="140" t="s">
        <v>1449</v>
      </c>
      <c r="G185" s="138" t="s">
        <v>114</v>
      </c>
      <c r="H185" s="16">
        <v>1</v>
      </c>
      <c r="I185" s="19">
        <v>12540</v>
      </c>
      <c r="J185" s="19">
        <f t="shared" si="4"/>
        <v>12540</v>
      </c>
      <c r="K185" s="20">
        <f t="shared" si="5"/>
        <v>6270</v>
      </c>
      <c r="L185" s="142" t="s">
        <v>908</v>
      </c>
      <c r="M185" s="140" t="s">
        <v>192</v>
      </c>
      <c r="N185" s="149" t="s">
        <v>1452</v>
      </c>
      <c r="O185" s="106"/>
      <c r="P185" s="106"/>
      <c r="Q185" s="43" t="s">
        <v>1444</v>
      </c>
    </row>
    <row r="186" spans="1:18" x14ac:dyDescent="0.3">
      <c r="A186" s="140"/>
      <c r="B186" s="106"/>
      <c r="C186" s="106" t="s">
        <v>906</v>
      </c>
      <c r="D186" s="106"/>
      <c r="E186" s="106" t="s">
        <v>793</v>
      </c>
      <c r="F186" s="106" t="s">
        <v>907</v>
      </c>
      <c r="G186" s="138" t="s">
        <v>190</v>
      </c>
      <c r="H186" s="16">
        <v>1</v>
      </c>
      <c r="I186" s="19">
        <v>12540</v>
      </c>
      <c r="J186" s="19">
        <f t="shared" si="4"/>
        <v>12540</v>
      </c>
      <c r="K186" s="20">
        <f t="shared" si="5"/>
        <v>6270</v>
      </c>
      <c r="L186" s="142" t="s">
        <v>724</v>
      </c>
      <c r="M186" s="106" t="s">
        <v>192</v>
      </c>
      <c r="N186" s="109" t="s">
        <v>910</v>
      </c>
      <c r="O186" s="106"/>
      <c r="P186" s="106"/>
      <c r="Q186" s="43" t="s">
        <v>1444</v>
      </c>
    </row>
    <row r="187" spans="1:18" x14ac:dyDescent="0.3">
      <c r="A187" s="140"/>
      <c r="B187" s="106"/>
      <c r="C187" s="106" t="s">
        <v>1026</v>
      </c>
      <c r="D187" s="106"/>
      <c r="E187" s="106" t="s">
        <v>793</v>
      </c>
      <c r="F187" s="106" t="s">
        <v>793</v>
      </c>
      <c r="G187" s="138" t="s">
        <v>190</v>
      </c>
      <c r="H187" s="16">
        <v>1</v>
      </c>
      <c r="I187" s="19">
        <v>12540</v>
      </c>
      <c r="J187" s="19">
        <f t="shared" si="4"/>
        <v>12540</v>
      </c>
      <c r="K187" s="20">
        <f t="shared" si="5"/>
        <v>6270</v>
      </c>
      <c r="L187" s="142" t="s">
        <v>724</v>
      </c>
      <c r="M187" s="106" t="s">
        <v>16</v>
      </c>
      <c r="N187" s="109" t="s">
        <v>1027</v>
      </c>
      <c r="O187" s="106"/>
      <c r="P187" s="106"/>
      <c r="Q187" s="43" t="s">
        <v>1444</v>
      </c>
    </row>
    <row r="188" spans="1:18" x14ac:dyDescent="0.3">
      <c r="A188" s="140"/>
      <c r="B188" s="106"/>
      <c r="C188" s="106" t="s">
        <v>1184</v>
      </c>
      <c r="D188" s="106"/>
      <c r="E188" s="106" t="s">
        <v>939</v>
      </c>
      <c r="F188" s="106" t="s">
        <v>1094</v>
      </c>
      <c r="G188" s="138" t="s">
        <v>190</v>
      </c>
      <c r="H188" s="127">
        <v>1</v>
      </c>
      <c r="I188" s="19">
        <v>12540</v>
      </c>
      <c r="J188" s="106">
        <f t="shared" si="4"/>
        <v>12540</v>
      </c>
      <c r="K188" s="106">
        <f t="shared" si="5"/>
        <v>6270</v>
      </c>
      <c r="L188" s="142" t="s">
        <v>724</v>
      </c>
      <c r="M188" s="106" t="s">
        <v>192</v>
      </c>
      <c r="N188" s="109" t="s">
        <v>1185</v>
      </c>
      <c r="O188" s="106"/>
      <c r="P188" s="106"/>
      <c r="Q188" s="43" t="s">
        <v>1444</v>
      </c>
    </row>
    <row r="189" spans="1:18" x14ac:dyDescent="0.3">
      <c r="A189" s="140"/>
      <c r="B189" s="106"/>
      <c r="C189" s="106" t="s">
        <v>1204</v>
      </c>
      <c r="D189" s="106"/>
      <c r="E189" s="106" t="s">
        <v>793</v>
      </c>
      <c r="F189" s="106" t="s">
        <v>1188</v>
      </c>
      <c r="G189" s="138" t="s">
        <v>190</v>
      </c>
      <c r="H189" s="127">
        <v>1</v>
      </c>
      <c r="I189" s="19">
        <v>12540</v>
      </c>
      <c r="J189" s="106">
        <f t="shared" si="4"/>
        <v>12540</v>
      </c>
      <c r="K189" s="106">
        <f t="shared" si="5"/>
        <v>6270</v>
      </c>
      <c r="L189" s="142" t="s">
        <v>724</v>
      </c>
      <c r="M189" s="106" t="s">
        <v>192</v>
      </c>
      <c r="N189" s="109" t="s">
        <v>1206</v>
      </c>
      <c r="O189" s="106"/>
      <c r="P189" s="106"/>
      <c r="Q189" s="43" t="s">
        <v>1444</v>
      </c>
    </row>
    <row r="190" spans="1:18" x14ac:dyDescent="0.3">
      <c r="A190" s="140"/>
      <c r="B190" s="106"/>
      <c r="C190" s="106" t="s">
        <v>1395</v>
      </c>
      <c r="D190" s="106"/>
      <c r="E190" s="106" t="s">
        <v>793</v>
      </c>
      <c r="F190" s="106" t="s">
        <v>907</v>
      </c>
      <c r="G190" s="138" t="s">
        <v>190</v>
      </c>
      <c r="H190" s="127">
        <v>1</v>
      </c>
      <c r="I190" s="19">
        <v>12540</v>
      </c>
      <c r="J190" s="106">
        <f t="shared" si="4"/>
        <v>12540</v>
      </c>
      <c r="K190" s="106">
        <f t="shared" si="5"/>
        <v>6270</v>
      </c>
      <c r="L190" s="142" t="s">
        <v>724</v>
      </c>
      <c r="M190" s="106" t="s">
        <v>192</v>
      </c>
      <c r="N190" s="109" t="s">
        <v>1396</v>
      </c>
      <c r="O190" s="106"/>
      <c r="P190" s="106"/>
      <c r="Q190" s="43" t="s">
        <v>1444</v>
      </c>
      <c r="R190" s="137" t="s">
        <v>1393</v>
      </c>
    </row>
    <row r="191" spans="1:18" x14ac:dyDescent="0.3">
      <c r="A191" s="140"/>
      <c r="B191" s="106"/>
      <c r="C191" s="106" t="s">
        <v>1137</v>
      </c>
      <c r="D191" s="106"/>
      <c r="E191" s="106" t="s">
        <v>793</v>
      </c>
      <c r="F191" s="106" t="s">
        <v>1138</v>
      </c>
      <c r="G191" s="138" t="s">
        <v>190</v>
      </c>
      <c r="H191" s="127">
        <v>2</v>
      </c>
      <c r="I191" s="19">
        <v>12540</v>
      </c>
      <c r="J191" s="106">
        <f t="shared" si="4"/>
        <v>25080</v>
      </c>
      <c r="K191" s="106">
        <f t="shared" si="5"/>
        <v>12540</v>
      </c>
      <c r="L191" s="142" t="s">
        <v>724</v>
      </c>
      <c r="M191" s="106" t="s">
        <v>192</v>
      </c>
      <c r="N191" s="109" t="s">
        <v>1140</v>
      </c>
      <c r="O191" s="106"/>
      <c r="P191" s="106"/>
      <c r="Q191" s="43" t="s">
        <v>1444</v>
      </c>
    </row>
    <row r="192" spans="1:18" x14ac:dyDescent="0.3">
      <c r="A192" s="140"/>
      <c r="B192" s="106"/>
      <c r="C192" s="106" t="s">
        <v>1153</v>
      </c>
      <c r="D192" s="106"/>
      <c r="E192" s="106" t="s">
        <v>472</v>
      </c>
      <c r="F192" s="106" t="s">
        <v>531</v>
      </c>
      <c r="G192" s="138" t="s">
        <v>190</v>
      </c>
      <c r="H192" s="127">
        <v>1</v>
      </c>
      <c r="I192" s="19">
        <v>12540</v>
      </c>
      <c r="J192" s="106">
        <f t="shared" si="4"/>
        <v>12540</v>
      </c>
      <c r="K192" s="106">
        <f t="shared" si="5"/>
        <v>6270</v>
      </c>
      <c r="L192" s="142" t="s">
        <v>724</v>
      </c>
      <c r="M192" s="106" t="s">
        <v>192</v>
      </c>
      <c r="N192" s="109" t="s">
        <v>1154</v>
      </c>
      <c r="O192" s="106"/>
      <c r="P192" s="106"/>
      <c r="Q192" s="43" t="s">
        <v>1444</v>
      </c>
    </row>
    <row r="193" spans="1:18" x14ac:dyDescent="0.3">
      <c r="A193" s="140"/>
      <c r="B193" s="106"/>
      <c r="C193" s="106" t="s">
        <v>1155</v>
      </c>
      <c r="D193" s="106"/>
      <c r="E193" s="106" t="s">
        <v>472</v>
      </c>
      <c r="F193" s="106" t="s">
        <v>472</v>
      </c>
      <c r="G193" s="138" t="s">
        <v>190</v>
      </c>
      <c r="H193" s="127">
        <v>1</v>
      </c>
      <c r="I193" s="19">
        <v>12540</v>
      </c>
      <c r="J193" s="106">
        <f t="shared" si="4"/>
        <v>12540</v>
      </c>
      <c r="K193" s="106">
        <f t="shared" si="5"/>
        <v>6270</v>
      </c>
      <c r="L193" s="142" t="s">
        <v>724</v>
      </c>
      <c r="M193" s="106" t="s">
        <v>192</v>
      </c>
      <c r="N193" s="109" t="s">
        <v>1156</v>
      </c>
      <c r="O193" s="106"/>
      <c r="P193" s="106"/>
      <c r="Q193" s="43" t="s">
        <v>1444</v>
      </c>
    </row>
    <row r="194" spans="1:18" x14ac:dyDescent="0.3">
      <c r="A194" s="140"/>
      <c r="B194" s="106"/>
      <c r="C194" s="106" t="s">
        <v>1187</v>
      </c>
      <c r="D194" s="106"/>
      <c r="E194" s="106" t="s">
        <v>793</v>
      </c>
      <c r="F194" s="106" t="s">
        <v>1188</v>
      </c>
      <c r="G194" s="138" t="s">
        <v>114</v>
      </c>
      <c r="H194" s="127">
        <v>1</v>
      </c>
      <c r="I194" s="19">
        <v>38760</v>
      </c>
      <c r="J194" s="106">
        <f t="shared" si="4"/>
        <v>38760</v>
      </c>
      <c r="K194" s="106">
        <f t="shared" si="5"/>
        <v>19380</v>
      </c>
      <c r="L194" s="142" t="s">
        <v>724</v>
      </c>
      <c r="M194" s="106" t="s">
        <v>16</v>
      </c>
      <c r="N194" s="109" t="s">
        <v>1189</v>
      </c>
      <c r="O194" s="106"/>
      <c r="P194" s="106"/>
      <c r="Q194" s="43" t="s">
        <v>1444</v>
      </c>
    </row>
    <row r="195" spans="1:18" x14ac:dyDescent="0.3">
      <c r="A195" s="140"/>
      <c r="B195" s="106"/>
      <c r="C195" s="106" t="s">
        <v>1190</v>
      </c>
      <c r="D195" s="106"/>
      <c r="E195" s="106" t="s">
        <v>793</v>
      </c>
      <c r="F195" s="106" t="s">
        <v>793</v>
      </c>
      <c r="G195" s="138" t="s">
        <v>114</v>
      </c>
      <c r="H195" s="127">
        <v>1</v>
      </c>
      <c r="I195" s="19">
        <v>38760</v>
      </c>
      <c r="J195" s="106">
        <f t="shared" ref="J195:J214" si="6">H195*I195</f>
        <v>38760</v>
      </c>
      <c r="K195" s="106">
        <f t="shared" ref="K195:K214" si="7">J195/2</f>
        <v>19380</v>
      </c>
      <c r="L195" s="142" t="s">
        <v>724</v>
      </c>
      <c r="M195" s="106" t="s">
        <v>16</v>
      </c>
      <c r="N195" s="109" t="s">
        <v>1191</v>
      </c>
      <c r="O195" s="106"/>
      <c r="P195" s="106"/>
      <c r="Q195" s="43" t="s">
        <v>1444</v>
      </c>
    </row>
    <row r="196" spans="1:18" x14ac:dyDescent="0.3">
      <c r="A196" s="140"/>
      <c r="B196" s="106"/>
      <c r="C196" s="106" t="s">
        <v>1207</v>
      </c>
      <c r="D196" s="106"/>
      <c r="E196" s="106" t="s">
        <v>793</v>
      </c>
      <c r="F196" s="106" t="s">
        <v>1208</v>
      </c>
      <c r="G196" s="138" t="s">
        <v>114</v>
      </c>
      <c r="H196" s="127">
        <v>1</v>
      </c>
      <c r="I196" s="19">
        <v>38760</v>
      </c>
      <c r="J196" s="106">
        <f t="shared" si="6"/>
        <v>38760</v>
      </c>
      <c r="K196" s="106">
        <f t="shared" si="7"/>
        <v>19380</v>
      </c>
      <c r="L196" s="142" t="s">
        <v>724</v>
      </c>
      <c r="M196" s="106" t="s">
        <v>16</v>
      </c>
      <c r="N196" s="109" t="s">
        <v>1209</v>
      </c>
      <c r="O196" s="106"/>
      <c r="P196" s="106"/>
      <c r="Q196" s="43" t="s">
        <v>1444</v>
      </c>
    </row>
    <row r="197" spans="1:18" x14ac:dyDescent="0.3">
      <c r="A197" s="140"/>
      <c r="B197" s="106"/>
      <c r="C197" s="106" t="s">
        <v>1207</v>
      </c>
      <c r="D197" s="106"/>
      <c r="E197" s="106" t="s">
        <v>793</v>
      </c>
      <c r="F197" s="106" t="s">
        <v>1208</v>
      </c>
      <c r="G197" s="138" t="s">
        <v>190</v>
      </c>
      <c r="H197" s="127">
        <v>1</v>
      </c>
      <c r="I197" s="19">
        <v>12540</v>
      </c>
      <c r="J197" s="106">
        <f t="shared" si="6"/>
        <v>12540</v>
      </c>
      <c r="K197" s="106">
        <f t="shared" si="7"/>
        <v>6270</v>
      </c>
      <c r="L197" s="142" t="s">
        <v>724</v>
      </c>
      <c r="M197" s="106" t="s">
        <v>192</v>
      </c>
      <c r="N197" s="109" t="s">
        <v>1210</v>
      </c>
      <c r="O197" s="106"/>
      <c r="P197" s="106"/>
      <c r="Q197" s="43" t="s">
        <v>1444</v>
      </c>
    </row>
    <row r="198" spans="1:18" x14ac:dyDescent="0.3">
      <c r="A198" s="140"/>
      <c r="B198" s="106"/>
      <c r="C198" s="106" t="s">
        <v>1219</v>
      </c>
      <c r="D198" s="106"/>
      <c r="E198" s="106" t="s">
        <v>793</v>
      </c>
      <c r="F198" s="106" t="s">
        <v>733</v>
      </c>
      <c r="G198" s="138" t="s">
        <v>190</v>
      </c>
      <c r="H198" s="127">
        <v>4</v>
      </c>
      <c r="I198" s="19">
        <v>12540</v>
      </c>
      <c r="J198" s="106">
        <f t="shared" si="6"/>
        <v>50160</v>
      </c>
      <c r="K198" s="106">
        <f t="shared" si="7"/>
        <v>25080</v>
      </c>
      <c r="L198" s="142" t="s">
        <v>724</v>
      </c>
      <c r="M198" s="106" t="s">
        <v>192</v>
      </c>
      <c r="N198" s="109" t="s">
        <v>1220</v>
      </c>
      <c r="O198" s="106"/>
      <c r="P198" s="106"/>
      <c r="Q198" s="43" t="s">
        <v>1444</v>
      </c>
    </row>
    <row r="199" spans="1:18" x14ac:dyDescent="0.3">
      <c r="A199" s="140"/>
      <c r="B199" s="106"/>
      <c r="C199" s="106" t="s">
        <v>1237</v>
      </c>
      <c r="D199" s="106"/>
      <c r="E199" s="106" t="s">
        <v>793</v>
      </c>
      <c r="F199" s="106" t="s">
        <v>1188</v>
      </c>
      <c r="G199" s="138" t="s">
        <v>114</v>
      </c>
      <c r="H199" s="127">
        <v>1</v>
      </c>
      <c r="I199" s="19">
        <v>38760</v>
      </c>
      <c r="J199" s="106">
        <f t="shared" si="6"/>
        <v>38760</v>
      </c>
      <c r="K199" s="106">
        <f t="shared" si="7"/>
        <v>19380</v>
      </c>
      <c r="L199" s="142" t="s">
        <v>724</v>
      </c>
      <c r="M199" s="106" t="s">
        <v>16</v>
      </c>
      <c r="N199" s="109" t="s">
        <v>1238</v>
      </c>
      <c r="O199" s="106"/>
      <c r="P199" s="106"/>
      <c r="Q199" s="43" t="s">
        <v>1444</v>
      </c>
    </row>
    <row r="200" spans="1:18" x14ac:dyDescent="0.3">
      <c r="A200" s="140"/>
      <c r="B200" s="106"/>
      <c r="C200" s="106" t="s">
        <v>1447</v>
      </c>
      <c r="D200" s="106"/>
      <c r="E200" s="106" t="s">
        <v>793</v>
      </c>
      <c r="F200" s="106" t="s">
        <v>1188</v>
      </c>
      <c r="G200" s="138" t="s">
        <v>190</v>
      </c>
      <c r="H200" s="127">
        <v>3</v>
      </c>
      <c r="I200" s="19">
        <v>12540</v>
      </c>
      <c r="J200" s="106">
        <f t="shared" si="6"/>
        <v>37620</v>
      </c>
      <c r="K200" s="106">
        <f t="shared" si="7"/>
        <v>18810</v>
      </c>
      <c r="L200" s="142" t="s">
        <v>724</v>
      </c>
      <c r="M200" s="106" t="s">
        <v>192</v>
      </c>
      <c r="N200" s="109" t="s">
        <v>1254</v>
      </c>
      <c r="O200" s="106"/>
      <c r="P200" s="106"/>
      <c r="Q200" s="43" t="s">
        <v>1444</v>
      </c>
    </row>
    <row r="201" spans="1:18" x14ac:dyDescent="0.3">
      <c r="A201" s="140"/>
      <c r="B201" s="106"/>
      <c r="C201" s="106" t="s">
        <v>1326</v>
      </c>
      <c r="D201" s="106"/>
      <c r="E201" s="106" t="s">
        <v>793</v>
      </c>
      <c r="F201" s="106" t="s">
        <v>1188</v>
      </c>
      <c r="G201" s="138" t="s">
        <v>114</v>
      </c>
      <c r="H201" s="127">
        <v>1</v>
      </c>
      <c r="I201" s="19">
        <v>38760</v>
      </c>
      <c r="J201" s="106">
        <f t="shared" si="6"/>
        <v>38760</v>
      </c>
      <c r="K201" s="106">
        <f t="shared" si="7"/>
        <v>19380</v>
      </c>
      <c r="L201" s="142" t="s">
        <v>724</v>
      </c>
      <c r="M201" s="106" t="s">
        <v>16</v>
      </c>
      <c r="N201" s="109" t="s">
        <v>1327</v>
      </c>
      <c r="O201" s="106"/>
      <c r="P201" s="106"/>
      <c r="Q201" s="43" t="s">
        <v>1444</v>
      </c>
    </row>
    <row r="202" spans="1:18" x14ac:dyDescent="0.3">
      <c r="A202" s="140"/>
      <c r="B202" s="106"/>
      <c r="C202" s="106" t="s">
        <v>1331</v>
      </c>
      <c r="D202" s="106"/>
      <c r="E202" s="106" t="s">
        <v>793</v>
      </c>
      <c r="F202" s="106" t="s">
        <v>1188</v>
      </c>
      <c r="G202" s="138" t="s">
        <v>114</v>
      </c>
      <c r="H202" s="127">
        <v>1</v>
      </c>
      <c r="I202" s="19">
        <v>38760</v>
      </c>
      <c r="J202" s="106">
        <f t="shared" si="6"/>
        <v>38760</v>
      </c>
      <c r="K202" s="106">
        <f t="shared" si="7"/>
        <v>19380</v>
      </c>
      <c r="L202" s="142" t="s">
        <v>724</v>
      </c>
      <c r="M202" s="106" t="s">
        <v>16</v>
      </c>
      <c r="N202" s="109" t="s">
        <v>1332</v>
      </c>
      <c r="O202" s="106"/>
      <c r="P202" s="106"/>
      <c r="Q202" s="43" t="s">
        <v>1444</v>
      </c>
    </row>
    <row r="203" spans="1:18" x14ac:dyDescent="0.3">
      <c r="A203" s="140"/>
      <c r="B203" s="106"/>
      <c r="C203" s="106" t="s">
        <v>1391</v>
      </c>
      <c r="D203" s="106"/>
      <c r="E203" s="106" t="s">
        <v>793</v>
      </c>
      <c r="F203" s="106" t="s">
        <v>1029</v>
      </c>
      <c r="G203" s="138" t="s">
        <v>190</v>
      </c>
      <c r="H203" s="127">
        <v>1</v>
      </c>
      <c r="I203" s="19">
        <v>12540</v>
      </c>
      <c r="J203" s="106">
        <f t="shared" si="6"/>
        <v>12540</v>
      </c>
      <c r="K203" s="106">
        <f t="shared" si="7"/>
        <v>6270</v>
      </c>
      <c r="L203" s="142" t="s">
        <v>724</v>
      </c>
      <c r="M203" s="106" t="s">
        <v>192</v>
      </c>
      <c r="N203" s="109" t="s">
        <v>1392</v>
      </c>
      <c r="O203" s="106"/>
      <c r="P203" s="106"/>
      <c r="Q203" s="43" t="s">
        <v>1444</v>
      </c>
      <c r="R203" s="137" t="s">
        <v>1393</v>
      </c>
    </row>
    <row r="204" spans="1:18" x14ac:dyDescent="0.3">
      <c r="A204" s="140"/>
      <c r="B204" s="106"/>
      <c r="C204" s="106" t="s">
        <v>1398</v>
      </c>
      <c r="D204" s="106"/>
      <c r="E204" s="106" t="s">
        <v>793</v>
      </c>
      <c r="F204" s="106" t="s">
        <v>733</v>
      </c>
      <c r="G204" s="138" t="s">
        <v>190</v>
      </c>
      <c r="H204" s="127">
        <v>2</v>
      </c>
      <c r="I204" s="19">
        <v>12540</v>
      </c>
      <c r="J204" s="106">
        <f t="shared" si="6"/>
        <v>25080</v>
      </c>
      <c r="K204" s="106">
        <f t="shared" si="7"/>
        <v>12540</v>
      </c>
      <c r="L204" s="142" t="s">
        <v>724</v>
      </c>
      <c r="M204" s="106" t="s">
        <v>192</v>
      </c>
      <c r="N204" s="109" t="s">
        <v>1399</v>
      </c>
      <c r="O204" s="106"/>
      <c r="P204" s="106"/>
      <c r="Q204" s="43" t="s">
        <v>1444</v>
      </c>
      <c r="R204" s="137" t="s">
        <v>1393</v>
      </c>
    </row>
    <row r="205" spans="1:18" x14ac:dyDescent="0.3">
      <c r="A205" s="140"/>
      <c r="B205" s="106"/>
      <c r="C205" s="106" t="s">
        <v>1404</v>
      </c>
      <c r="D205" s="106"/>
      <c r="E205" s="106" t="s">
        <v>793</v>
      </c>
      <c r="F205" s="106" t="s">
        <v>793</v>
      </c>
      <c r="G205" s="138" t="s">
        <v>114</v>
      </c>
      <c r="H205" s="127">
        <v>1</v>
      </c>
      <c r="I205" s="19">
        <v>38760</v>
      </c>
      <c r="J205" s="106">
        <f t="shared" si="6"/>
        <v>38760</v>
      </c>
      <c r="K205" s="106">
        <f t="shared" si="7"/>
        <v>19380</v>
      </c>
      <c r="L205" s="142" t="s">
        <v>724</v>
      </c>
      <c r="M205" s="106" t="s">
        <v>16</v>
      </c>
      <c r="N205" s="109" t="s">
        <v>1405</v>
      </c>
      <c r="O205" s="106"/>
      <c r="P205" s="106"/>
      <c r="Q205" s="43" t="s">
        <v>1444</v>
      </c>
    </row>
    <row r="206" spans="1:18" x14ac:dyDescent="0.3">
      <c r="A206" s="140"/>
      <c r="B206" s="106"/>
      <c r="C206" s="106" t="s">
        <v>1157</v>
      </c>
      <c r="D206" s="106"/>
      <c r="E206" s="106" t="s">
        <v>109</v>
      </c>
      <c r="F206" s="106" t="s">
        <v>1158</v>
      </c>
      <c r="G206" s="138" t="s">
        <v>190</v>
      </c>
      <c r="H206" s="127">
        <v>4</v>
      </c>
      <c r="I206" s="19">
        <v>12540</v>
      </c>
      <c r="J206" s="106">
        <f t="shared" si="6"/>
        <v>50160</v>
      </c>
      <c r="K206" s="106">
        <f t="shared" si="7"/>
        <v>25080</v>
      </c>
      <c r="L206" s="142" t="s">
        <v>724</v>
      </c>
      <c r="M206" s="106" t="s">
        <v>192</v>
      </c>
      <c r="N206" s="109" t="s">
        <v>1446</v>
      </c>
      <c r="O206" s="106"/>
      <c r="P206" s="106"/>
      <c r="Q206" s="43" t="s">
        <v>1444</v>
      </c>
    </row>
    <row r="207" spans="1:18" x14ac:dyDescent="0.3">
      <c r="A207" s="106"/>
      <c r="B207" s="106"/>
      <c r="C207" s="140" t="s">
        <v>1448</v>
      </c>
      <c r="D207" s="106"/>
      <c r="E207" s="140" t="s">
        <v>793</v>
      </c>
      <c r="F207" s="140" t="s">
        <v>1449</v>
      </c>
      <c r="G207" s="138" t="s">
        <v>114</v>
      </c>
      <c r="H207" s="16">
        <v>1</v>
      </c>
      <c r="I207" s="19">
        <v>38760</v>
      </c>
      <c r="J207" s="19">
        <f t="shared" si="6"/>
        <v>38760</v>
      </c>
      <c r="K207" s="20">
        <f t="shared" si="7"/>
        <v>19380</v>
      </c>
      <c r="L207" s="142" t="s">
        <v>724</v>
      </c>
      <c r="M207" s="140" t="s">
        <v>16</v>
      </c>
      <c r="N207" s="149" t="s">
        <v>1450</v>
      </c>
      <c r="O207" s="106"/>
      <c r="P207" s="106"/>
      <c r="Q207" s="43" t="s">
        <v>1444</v>
      </c>
    </row>
    <row r="208" spans="1:18" x14ac:dyDescent="0.3">
      <c r="A208" s="106"/>
      <c r="B208" s="106"/>
      <c r="C208" s="140" t="s">
        <v>1448</v>
      </c>
      <c r="D208" s="106"/>
      <c r="E208" s="140" t="s">
        <v>793</v>
      </c>
      <c r="F208" s="140" t="s">
        <v>1449</v>
      </c>
      <c r="G208" s="138" t="s">
        <v>190</v>
      </c>
      <c r="H208" s="16">
        <v>1</v>
      </c>
      <c r="I208" s="19">
        <v>12540</v>
      </c>
      <c r="J208" s="19">
        <f t="shared" si="6"/>
        <v>12540</v>
      </c>
      <c r="K208" s="20">
        <f t="shared" si="7"/>
        <v>6270</v>
      </c>
      <c r="L208" s="142" t="s">
        <v>724</v>
      </c>
      <c r="M208" s="140" t="s">
        <v>192</v>
      </c>
      <c r="N208" s="149" t="s">
        <v>1451</v>
      </c>
      <c r="O208" s="106"/>
      <c r="P208" s="106"/>
      <c r="Q208" s="43" t="s">
        <v>1444</v>
      </c>
    </row>
    <row r="209" spans="1:17" x14ac:dyDescent="0.3">
      <c r="A209" s="140"/>
      <c r="B209" s="106"/>
      <c r="C209" s="106" t="s">
        <v>1174</v>
      </c>
      <c r="D209" s="106"/>
      <c r="E209" s="106" t="s">
        <v>109</v>
      </c>
      <c r="F209" s="106" t="s">
        <v>109</v>
      </c>
      <c r="G209" s="138" t="s">
        <v>114</v>
      </c>
      <c r="H209" s="127">
        <v>2</v>
      </c>
      <c r="I209" s="19">
        <v>38760</v>
      </c>
      <c r="J209" s="106">
        <f t="shared" si="6"/>
        <v>77520</v>
      </c>
      <c r="K209" s="106">
        <f t="shared" si="7"/>
        <v>38760</v>
      </c>
      <c r="L209" s="142" t="s">
        <v>1175</v>
      </c>
      <c r="M209" s="106" t="s">
        <v>1176</v>
      </c>
      <c r="N209" s="109" t="s">
        <v>1177</v>
      </c>
      <c r="O209" s="106"/>
      <c r="P209" s="106"/>
      <c r="Q209" s="43" t="s">
        <v>1444</v>
      </c>
    </row>
    <row r="210" spans="1:17" x14ac:dyDescent="0.3">
      <c r="A210" s="140"/>
      <c r="B210" s="106"/>
      <c r="C210" s="106" t="s">
        <v>1316</v>
      </c>
      <c r="D210" s="106"/>
      <c r="E210" s="106" t="s">
        <v>112</v>
      </c>
      <c r="F210" s="106" t="s">
        <v>1317</v>
      </c>
      <c r="G210" s="138" t="s">
        <v>114</v>
      </c>
      <c r="H210" s="127">
        <v>1</v>
      </c>
      <c r="I210" s="19">
        <v>38760</v>
      </c>
      <c r="J210" s="106">
        <f t="shared" si="6"/>
        <v>38760</v>
      </c>
      <c r="K210" s="106">
        <f t="shared" si="7"/>
        <v>19380</v>
      </c>
      <c r="L210" s="142" t="s">
        <v>1175</v>
      </c>
      <c r="M210" s="106" t="s">
        <v>953</v>
      </c>
      <c r="N210" s="109" t="s">
        <v>1318</v>
      </c>
      <c r="O210" s="106"/>
      <c r="P210" s="106"/>
      <c r="Q210" s="43" t="s">
        <v>1444</v>
      </c>
    </row>
    <row r="211" spans="1:17" x14ac:dyDescent="0.3">
      <c r="A211" s="140"/>
      <c r="B211" s="106"/>
      <c r="C211" s="106" t="s">
        <v>1374</v>
      </c>
      <c r="D211" s="106"/>
      <c r="E211" s="106" t="s">
        <v>788</v>
      </c>
      <c r="F211" s="106" t="s">
        <v>1375</v>
      </c>
      <c r="G211" s="138" t="s">
        <v>114</v>
      </c>
      <c r="H211" s="127">
        <v>1</v>
      </c>
      <c r="I211" s="19">
        <v>38760</v>
      </c>
      <c r="J211" s="106">
        <f t="shared" si="6"/>
        <v>38760</v>
      </c>
      <c r="K211" s="106">
        <f t="shared" si="7"/>
        <v>19380</v>
      </c>
      <c r="L211" s="142" t="s">
        <v>1175</v>
      </c>
      <c r="M211" s="106" t="s">
        <v>1176</v>
      </c>
      <c r="N211" s="109" t="s">
        <v>1376</v>
      </c>
      <c r="O211" s="106"/>
      <c r="P211" s="106"/>
      <c r="Q211" s="43" t="s">
        <v>1444</v>
      </c>
    </row>
    <row r="212" spans="1:17" x14ac:dyDescent="0.3">
      <c r="A212" s="106"/>
      <c r="B212" s="106"/>
      <c r="C212" s="106" t="s">
        <v>1436</v>
      </c>
      <c r="D212" s="106"/>
      <c r="E212" s="106" t="s">
        <v>142</v>
      </c>
      <c r="F212" s="106" t="s">
        <v>936</v>
      </c>
      <c r="G212" s="138" t="s">
        <v>114</v>
      </c>
      <c r="H212" s="127">
        <v>1</v>
      </c>
      <c r="I212" s="19">
        <v>38760</v>
      </c>
      <c r="J212" s="106">
        <f t="shared" si="6"/>
        <v>38760</v>
      </c>
      <c r="K212" s="106">
        <f t="shared" si="7"/>
        <v>19380</v>
      </c>
      <c r="L212" s="142" t="s">
        <v>1437</v>
      </c>
      <c r="M212" s="106" t="s">
        <v>16</v>
      </c>
      <c r="N212" s="109" t="s">
        <v>1438</v>
      </c>
      <c r="O212" s="106"/>
      <c r="P212" s="106"/>
      <c r="Q212" s="43" t="s">
        <v>1444</v>
      </c>
    </row>
    <row r="213" spans="1:17" x14ac:dyDescent="0.3">
      <c r="A213" s="106"/>
      <c r="B213" s="106"/>
      <c r="C213" s="106" t="s">
        <v>922</v>
      </c>
      <c r="D213" s="106"/>
      <c r="E213" s="106" t="s">
        <v>923</v>
      </c>
      <c r="F213" s="106" t="s">
        <v>924</v>
      </c>
      <c r="G213" s="138" t="s">
        <v>114</v>
      </c>
      <c r="H213" s="16">
        <v>1</v>
      </c>
      <c r="I213" s="19">
        <v>38760</v>
      </c>
      <c r="J213" s="19">
        <f t="shared" si="6"/>
        <v>38760</v>
      </c>
      <c r="K213" s="20">
        <f t="shared" si="7"/>
        <v>19380</v>
      </c>
      <c r="L213" s="142"/>
      <c r="M213" s="106"/>
      <c r="N213" s="109"/>
      <c r="O213" s="106"/>
      <c r="P213" s="106"/>
      <c r="Q213" s="43" t="s">
        <v>1444</v>
      </c>
    </row>
    <row r="214" spans="1:17" x14ac:dyDescent="0.3">
      <c r="A214" s="106"/>
      <c r="B214" s="106"/>
      <c r="C214" s="106" t="s">
        <v>1036</v>
      </c>
      <c r="D214" s="106"/>
      <c r="E214" s="106" t="s">
        <v>109</v>
      </c>
      <c r="F214" s="106" t="s">
        <v>154</v>
      </c>
      <c r="G214" s="138" t="s">
        <v>114</v>
      </c>
      <c r="H214" s="16">
        <v>2</v>
      </c>
      <c r="I214" s="19">
        <v>38760</v>
      </c>
      <c r="J214" s="19">
        <f t="shared" si="6"/>
        <v>77520</v>
      </c>
      <c r="K214" s="20">
        <f t="shared" si="7"/>
        <v>38760</v>
      </c>
      <c r="L214" s="142"/>
      <c r="M214" s="106"/>
      <c r="N214" s="109"/>
      <c r="O214" s="106"/>
      <c r="P214" s="106"/>
      <c r="Q214" s="43" t="s">
        <v>1444</v>
      </c>
    </row>
  </sheetData>
  <autoFilter ref="A2:T2"/>
  <mergeCells count="1">
    <mergeCell ref="A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workbookViewId="0">
      <selection activeCell="K9" sqref="K9"/>
    </sheetView>
  </sheetViews>
  <sheetFormatPr baseColWidth="10" defaultRowHeight="14.4" x14ac:dyDescent="0.3"/>
  <cols>
    <col min="1" max="1" width="5.88671875" customWidth="1"/>
    <col min="2" max="2" width="34.88671875" customWidth="1"/>
    <col min="3" max="3" width="24.6640625" style="68" bestFit="1" customWidth="1"/>
    <col min="4" max="4" width="14.109375" bestFit="1" customWidth="1"/>
    <col min="5" max="5" width="14.6640625" customWidth="1"/>
    <col min="6" max="6" width="9.6640625" customWidth="1"/>
    <col min="8" max="8" width="13.88671875" customWidth="1"/>
    <col min="10" max="10" width="30.44140625" customWidth="1"/>
    <col min="13" max="13" width="15.109375" style="76" customWidth="1"/>
    <col min="14" max="14" width="21.6640625" style="80" customWidth="1"/>
    <col min="15" max="15" width="21.33203125" customWidth="1"/>
  </cols>
  <sheetData>
    <row r="1" spans="1:15" ht="81" customHeight="1" x14ac:dyDescent="0.3">
      <c r="A1" s="246" t="s">
        <v>580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5" ht="36" x14ac:dyDescent="0.3">
      <c r="A2" s="7" t="s">
        <v>0</v>
      </c>
      <c r="B2" s="3" t="s">
        <v>10</v>
      </c>
      <c r="C2" s="3" t="s">
        <v>11</v>
      </c>
      <c r="D2" s="3" t="s">
        <v>12</v>
      </c>
      <c r="E2" s="3" t="s">
        <v>1</v>
      </c>
      <c r="F2" s="4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6" t="s">
        <v>8</v>
      </c>
      <c r="M2" s="69" t="s">
        <v>262</v>
      </c>
      <c r="N2" s="47"/>
      <c r="O2" s="106" t="s">
        <v>902</v>
      </c>
    </row>
    <row r="3" spans="1:15" x14ac:dyDescent="0.3">
      <c r="A3" s="16"/>
      <c r="B3" s="17" t="s">
        <v>54</v>
      </c>
      <c r="C3" s="16" t="s">
        <v>55</v>
      </c>
      <c r="D3" s="18" t="s">
        <v>56</v>
      </c>
      <c r="E3" s="18" t="s">
        <v>13</v>
      </c>
      <c r="F3" s="16">
        <v>1</v>
      </c>
      <c r="G3" s="19">
        <v>38760</v>
      </c>
      <c r="H3" s="19">
        <f t="shared" ref="H3:H29" si="0">G3*F3</f>
        <v>38760</v>
      </c>
      <c r="I3" s="20">
        <f t="shared" ref="I3:I34" si="1">H3/2</f>
        <v>19380</v>
      </c>
      <c r="J3" s="17" t="s">
        <v>57</v>
      </c>
      <c r="K3" s="16" t="s">
        <v>16</v>
      </c>
      <c r="L3" s="9" t="s">
        <v>58</v>
      </c>
      <c r="M3" s="71" t="s">
        <v>387</v>
      </c>
      <c r="N3" s="47"/>
      <c r="O3" s="106" t="s">
        <v>903</v>
      </c>
    </row>
    <row r="4" spans="1:15" x14ac:dyDescent="0.3">
      <c r="A4" s="16"/>
      <c r="B4" s="17" t="s">
        <v>65</v>
      </c>
      <c r="C4" s="16" t="s">
        <v>26</v>
      </c>
      <c r="D4" s="18" t="s">
        <v>66</v>
      </c>
      <c r="E4" s="18" t="s">
        <v>13</v>
      </c>
      <c r="F4" s="16">
        <v>1</v>
      </c>
      <c r="G4" s="19">
        <v>38760</v>
      </c>
      <c r="H4" s="19">
        <f t="shared" si="0"/>
        <v>38760</v>
      </c>
      <c r="I4" s="20">
        <f t="shared" si="1"/>
        <v>19380</v>
      </c>
      <c r="J4" s="17" t="s">
        <v>67</v>
      </c>
      <c r="K4" s="16" t="s">
        <v>16</v>
      </c>
      <c r="L4" s="9" t="s">
        <v>68</v>
      </c>
      <c r="M4" s="71" t="s">
        <v>399</v>
      </c>
      <c r="N4" s="47"/>
      <c r="O4" s="106" t="s">
        <v>903</v>
      </c>
    </row>
    <row r="5" spans="1:15" x14ac:dyDescent="0.3">
      <c r="A5" s="16"/>
      <c r="B5" s="40" t="s">
        <v>170</v>
      </c>
      <c r="C5" s="16" t="s">
        <v>109</v>
      </c>
      <c r="D5" s="18" t="s">
        <v>147</v>
      </c>
      <c r="E5" s="18" t="s">
        <v>114</v>
      </c>
      <c r="F5" s="16">
        <v>1</v>
      </c>
      <c r="G5" s="19">
        <v>38760</v>
      </c>
      <c r="H5" s="19">
        <f t="shared" si="0"/>
        <v>38760</v>
      </c>
      <c r="I5" s="20">
        <f t="shared" si="1"/>
        <v>19380</v>
      </c>
      <c r="J5" s="17" t="s">
        <v>115</v>
      </c>
      <c r="K5" s="16" t="s">
        <v>16</v>
      </c>
      <c r="L5" s="9" t="s">
        <v>171</v>
      </c>
      <c r="M5" s="71" t="s">
        <v>425</v>
      </c>
      <c r="N5" s="47"/>
      <c r="O5" s="106" t="s">
        <v>903</v>
      </c>
    </row>
    <row r="6" spans="1:15" x14ac:dyDescent="0.3">
      <c r="A6" s="16"/>
      <c r="B6" s="40" t="s">
        <v>111</v>
      </c>
      <c r="C6" s="16" t="s">
        <v>112</v>
      </c>
      <c r="D6" s="18" t="s">
        <v>113</v>
      </c>
      <c r="E6" s="18" t="s">
        <v>114</v>
      </c>
      <c r="F6" s="16">
        <v>1</v>
      </c>
      <c r="G6" s="19">
        <v>38760</v>
      </c>
      <c r="H6" s="19">
        <f t="shared" si="0"/>
        <v>38760</v>
      </c>
      <c r="I6" s="20">
        <f t="shared" si="1"/>
        <v>19380</v>
      </c>
      <c r="J6" s="17" t="s">
        <v>115</v>
      </c>
      <c r="K6" s="16" t="s">
        <v>16</v>
      </c>
      <c r="L6" s="9" t="s">
        <v>116</v>
      </c>
      <c r="M6" s="71" t="s">
        <v>429</v>
      </c>
      <c r="N6" s="47" t="s">
        <v>117</v>
      </c>
      <c r="O6" s="106" t="s">
        <v>903</v>
      </c>
    </row>
    <row r="7" spans="1:15" x14ac:dyDescent="0.3">
      <c r="A7" s="24"/>
      <c r="B7" s="29" t="s">
        <v>74</v>
      </c>
      <c r="C7" s="24" t="s">
        <v>75</v>
      </c>
      <c r="D7" s="26" t="s">
        <v>76</v>
      </c>
      <c r="E7" s="26" t="s">
        <v>13</v>
      </c>
      <c r="F7" s="24">
        <v>1</v>
      </c>
      <c r="G7" s="19">
        <v>38760</v>
      </c>
      <c r="H7" s="27">
        <f t="shared" si="0"/>
        <v>38760</v>
      </c>
      <c r="I7" s="28">
        <f t="shared" si="1"/>
        <v>19380</v>
      </c>
      <c r="J7" s="29" t="s">
        <v>23</v>
      </c>
      <c r="K7" s="24" t="s">
        <v>16</v>
      </c>
      <c r="L7" s="30" t="s">
        <v>77</v>
      </c>
      <c r="M7" s="70" t="s">
        <v>405</v>
      </c>
      <c r="N7" s="47"/>
      <c r="O7" s="106" t="s">
        <v>903</v>
      </c>
    </row>
    <row r="8" spans="1:15" x14ac:dyDescent="0.3">
      <c r="A8" s="24"/>
      <c r="B8" s="25" t="s">
        <v>230</v>
      </c>
      <c r="C8" s="24" t="s">
        <v>75</v>
      </c>
      <c r="D8" s="26" t="s">
        <v>231</v>
      </c>
      <c r="E8" s="26" t="s">
        <v>13</v>
      </c>
      <c r="F8" s="24">
        <v>1</v>
      </c>
      <c r="G8" s="19">
        <v>38760</v>
      </c>
      <c r="H8" s="27">
        <f t="shared" si="0"/>
        <v>38760</v>
      </c>
      <c r="I8" s="28">
        <f t="shared" si="1"/>
        <v>19380</v>
      </c>
      <c r="J8" s="29" t="s">
        <v>23</v>
      </c>
      <c r="K8" s="24" t="s">
        <v>16</v>
      </c>
      <c r="L8" s="30" t="s">
        <v>232</v>
      </c>
      <c r="M8" s="70" t="s">
        <v>392</v>
      </c>
      <c r="N8" s="47"/>
      <c r="O8" s="106" t="s">
        <v>903</v>
      </c>
    </row>
    <row r="9" spans="1:15" x14ac:dyDescent="0.3">
      <c r="A9" s="24"/>
      <c r="B9" s="25" t="s">
        <v>201</v>
      </c>
      <c r="C9" s="24" t="s">
        <v>202</v>
      </c>
      <c r="D9" s="26" t="s">
        <v>203</v>
      </c>
      <c r="E9" s="26" t="s">
        <v>13</v>
      </c>
      <c r="F9" s="24">
        <v>1</v>
      </c>
      <c r="G9" s="19">
        <v>38760</v>
      </c>
      <c r="H9" s="27">
        <f t="shared" si="0"/>
        <v>38760</v>
      </c>
      <c r="I9" s="28">
        <f t="shared" si="1"/>
        <v>19380</v>
      </c>
      <c r="J9" s="29" t="s">
        <v>204</v>
      </c>
      <c r="K9" s="24" t="s">
        <v>17</v>
      </c>
      <c r="L9" s="30" t="s">
        <v>205</v>
      </c>
      <c r="M9" s="70" t="s">
        <v>402</v>
      </c>
      <c r="N9" s="47"/>
    </row>
    <row r="10" spans="1:15" x14ac:dyDescent="0.3">
      <c r="A10" s="24"/>
      <c r="B10" s="25" t="s">
        <v>233</v>
      </c>
      <c r="C10" s="24" t="s">
        <v>75</v>
      </c>
      <c r="D10" s="26" t="s">
        <v>231</v>
      </c>
      <c r="E10" s="26" t="s">
        <v>13</v>
      </c>
      <c r="F10" s="24">
        <v>1</v>
      </c>
      <c r="G10" s="19">
        <v>38760</v>
      </c>
      <c r="H10" s="27">
        <f t="shared" si="0"/>
        <v>38760</v>
      </c>
      <c r="I10" s="28">
        <f t="shared" si="1"/>
        <v>19380</v>
      </c>
      <c r="J10" s="29" t="s">
        <v>23</v>
      </c>
      <c r="K10" s="24" t="s">
        <v>16</v>
      </c>
      <c r="L10" s="30" t="s">
        <v>234</v>
      </c>
      <c r="M10" s="70" t="s">
        <v>380</v>
      </c>
      <c r="N10" s="47"/>
      <c r="O10" s="106" t="s">
        <v>903</v>
      </c>
    </row>
    <row r="11" spans="1:15" x14ac:dyDescent="0.3">
      <c r="A11" s="24"/>
      <c r="B11" s="25" t="s">
        <v>240</v>
      </c>
      <c r="C11" s="24" t="s">
        <v>202</v>
      </c>
      <c r="D11" s="26" t="s">
        <v>241</v>
      </c>
      <c r="E11" s="26" t="s">
        <v>13</v>
      </c>
      <c r="F11" s="24">
        <v>1</v>
      </c>
      <c r="G11" s="19">
        <v>38760</v>
      </c>
      <c r="H11" s="27">
        <f t="shared" si="0"/>
        <v>38760</v>
      </c>
      <c r="I11" s="28">
        <f t="shared" si="1"/>
        <v>19380</v>
      </c>
      <c r="J11" s="29" t="s">
        <v>23</v>
      </c>
      <c r="K11" s="24" t="s">
        <v>16</v>
      </c>
      <c r="L11" s="30" t="s">
        <v>245</v>
      </c>
      <c r="M11" s="70" t="s">
        <v>377</v>
      </c>
      <c r="N11" s="47"/>
      <c r="O11" s="106" t="s">
        <v>903</v>
      </c>
    </row>
    <row r="12" spans="1:15" x14ac:dyDescent="0.3">
      <c r="A12" s="16"/>
      <c r="B12" s="17" t="s">
        <v>29</v>
      </c>
      <c r="C12" s="16" t="s">
        <v>26</v>
      </c>
      <c r="D12" s="18" t="s">
        <v>30</v>
      </c>
      <c r="E12" s="18" t="s">
        <v>13</v>
      </c>
      <c r="F12" s="16">
        <v>1</v>
      </c>
      <c r="G12" s="19">
        <v>38760</v>
      </c>
      <c r="H12" s="19">
        <f t="shared" si="0"/>
        <v>38760</v>
      </c>
      <c r="I12" s="20">
        <f t="shared" si="1"/>
        <v>19380</v>
      </c>
      <c r="J12" s="17" t="s">
        <v>23</v>
      </c>
      <c r="K12" s="16" t="s">
        <v>16</v>
      </c>
      <c r="L12" s="9" t="s">
        <v>31</v>
      </c>
      <c r="M12" s="71" t="s">
        <v>395</v>
      </c>
      <c r="N12" s="47"/>
      <c r="O12" s="106" t="s">
        <v>903</v>
      </c>
    </row>
    <row r="13" spans="1:15" x14ac:dyDescent="0.3">
      <c r="A13" s="24"/>
      <c r="B13" s="25" t="s">
        <v>242</v>
      </c>
      <c r="C13" s="24" t="s">
        <v>202</v>
      </c>
      <c r="D13" s="26" t="s">
        <v>243</v>
      </c>
      <c r="E13" s="26" t="s">
        <v>13</v>
      </c>
      <c r="F13" s="24">
        <v>1</v>
      </c>
      <c r="G13" s="19">
        <v>38760</v>
      </c>
      <c r="H13" s="27">
        <f t="shared" si="0"/>
        <v>38760</v>
      </c>
      <c r="I13" s="28">
        <f t="shared" si="1"/>
        <v>19380</v>
      </c>
      <c r="J13" s="29" t="s">
        <v>81</v>
      </c>
      <c r="K13" s="24" t="s">
        <v>17</v>
      </c>
      <c r="L13" s="30" t="s">
        <v>249</v>
      </c>
      <c r="M13" s="70" t="s">
        <v>404</v>
      </c>
      <c r="N13" s="47"/>
    </row>
    <row r="14" spans="1:15" x14ac:dyDescent="0.3">
      <c r="A14" s="24"/>
      <c r="B14" s="25" t="s">
        <v>71</v>
      </c>
      <c r="C14" s="24" t="s">
        <v>26</v>
      </c>
      <c r="D14" s="26" t="s">
        <v>72</v>
      </c>
      <c r="E14" s="26" t="s">
        <v>13</v>
      </c>
      <c r="F14" s="24">
        <v>1</v>
      </c>
      <c r="G14" s="19">
        <v>38760</v>
      </c>
      <c r="H14" s="27">
        <f t="shared" si="0"/>
        <v>38760</v>
      </c>
      <c r="I14" s="28">
        <f t="shared" si="1"/>
        <v>19380</v>
      </c>
      <c r="J14" s="29" t="s">
        <v>23</v>
      </c>
      <c r="K14" s="24" t="s">
        <v>16</v>
      </c>
      <c r="L14" s="30" t="s">
        <v>73</v>
      </c>
      <c r="M14" s="70" t="s">
        <v>379</v>
      </c>
      <c r="N14" s="47"/>
      <c r="O14" s="106" t="s">
        <v>903</v>
      </c>
    </row>
    <row r="15" spans="1:15" x14ac:dyDescent="0.3">
      <c r="A15" s="24"/>
      <c r="B15" s="25" t="s">
        <v>237</v>
      </c>
      <c r="C15" s="24" t="s">
        <v>270</v>
      </c>
      <c r="D15" s="26" t="s">
        <v>361</v>
      </c>
      <c r="E15" s="26" t="s">
        <v>13</v>
      </c>
      <c r="F15" s="24">
        <v>1</v>
      </c>
      <c r="G15" s="19">
        <v>38760</v>
      </c>
      <c r="H15" s="27">
        <f t="shared" si="0"/>
        <v>38760</v>
      </c>
      <c r="I15" s="28">
        <f t="shared" si="1"/>
        <v>19380</v>
      </c>
      <c r="J15" s="29" t="s">
        <v>23</v>
      </c>
      <c r="K15" s="24" t="s">
        <v>16</v>
      </c>
      <c r="L15" s="30" t="s">
        <v>362</v>
      </c>
      <c r="M15" s="70" t="s">
        <v>398</v>
      </c>
      <c r="N15" s="77"/>
      <c r="O15" s="106" t="s">
        <v>903</v>
      </c>
    </row>
    <row r="16" spans="1:15" x14ac:dyDescent="0.3">
      <c r="A16" s="24"/>
      <c r="B16" s="25" t="s">
        <v>237</v>
      </c>
      <c r="C16" s="24" t="s">
        <v>238</v>
      </c>
      <c r="D16" s="26" t="s">
        <v>239</v>
      </c>
      <c r="E16" s="26" t="s">
        <v>13</v>
      </c>
      <c r="F16" s="24">
        <v>1</v>
      </c>
      <c r="G16" s="19">
        <v>38760</v>
      </c>
      <c r="H16" s="27">
        <f t="shared" si="0"/>
        <v>38760</v>
      </c>
      <c r="I16" s="28">
        <f t="shared" si="1"/>
        <v>19380</v>
      </c>
      <c r="J16" s="29" t="s">
        <v>23</v>
      </c>
      <c r="K16" s="24" t="s">
        <v>16</v>
      </c>
      <c r="L16" s="30" t="s">
        <v>244</v>
      </c>
      <c r="M16" s="70" t="s">
        <v>398</v>
      </c>
      <c r="N16" s="47"/>
      <c r="O16" s="106" t="s">
        <v>903</v>
      </c>
    </row>
    <row r="17" spans="1:15" x14ac:dyDescent="0.3">
      <c r="A17" s="24"/>
      <c r="B17" s="25" t="s">
        <v>338</v>
      </c>
      <c r="C17" s="24" t="s">
        <v>202</v>
      </c>
      <c r="D17" s="26" t="s">
        <v>339</v>
      </c>
      <c r="E17" s="26" t="s">
        <v>13</v>
      </c>
      <c r="F17" s="24">
        <v>1</v>
      </c>
      <c r="G17" s="19">
        <v>38760</v>
      </c>
      <c r="H17" s="27">
        <f t="shared" si="0"/>
        <v>38760</v>
      </c>
      <c r="I17" s="28">
        <f t="shared" si="1"/>
        <v>19380</v>
      </c>
      <c r="J17" s="29" t="s">
        <v>18</v>
      </c>
      <c r="K17" s="24" t="s">
        <v>17</v>
      </c>
      <c r="L17" s="30" t="s">
        <v>340</v>
      </c>
      <c r="M17" s="70" t="s">
        <v>466</v>
      </c>
      <c r="N17" s="77"/>
    </row>
    <row r="18" spans="1:15" x14ac:dyDescent="0.3">
      <c r="A18" s="16"/>
      <c r="B18" s="40" t="s">
        <v>141</v>
      </c>
      <c r="C18" s="16" t="s">
        <v>142</v>
      </c>
      <c r="D18" s="18" t="s">
        <v>143</v>
      </c>
      <c r="E18" s="18" t="s">
        <v>114</v>
      </c>
      <c r="F18" s="16">
        <v>1</v>
      </c>
      <c r="G18" s="19">
        <v>38760</v>
      </c>
      <c r="H18" s="19">
        <f t="shared" si="0"/>
        <v>38760</v>
      </c>
      <c r="I18" s="20">
        <f t="shared" si="1"/>
        <v>19380</v>
      </c>
      <c r="J18" s="17" t="s">
        <v>144</v>
      </c>
      <c r="K18" s="16" t="s">
        <v>121</v>
      </c>
      <c r="L18" s="9" t="s">
        <v>145</v>
      </c>
      <c r="M18" s="71" t="s">
        <v>411</v>
      </c>
      <c r="N18" s="47"/>
    </row>
    <row r="19" spans="1:15" x14ac:dyDescent="0.3">
      <c r="A19" s="16"/>
      <c r="B19" s="17" t="s">
        <v>69</v>
      </c>
      <c r="C19" s="16" t="s">
        <v>21</v>
      </c>
      <c r="D19" s="18" t="s">
        <v>22</v>
      </c>
      <c r="E19" s="18" t="s">
        <v>13</v>
      </c>
      <c r="F19" s="16">
        <v>1</v>
      </c>
      <c r="G19" s="19">
        <v>38760</v>
      </c>
      <c r="H19" s="19">
        <f t="shared" si="0"/>
        <v>38760</v>
      </c>
      <c r="I19" s="20">
        <f t="shared" si="1"/>
        <v>19380</v>
      </c>
      <c r="J19" s="17" t="s">
        <v>23</v>
      </c>
      <c r="K19" s="16" t="s">
        <v>16</v>
      </c>
      <c r="L19" s="9" t="s">
        <v>70</v>
      </c>
      <c r="M19" s="71">
        <v>4811570707</v>
      </c>
      <c r="N19" s="47"/>
      <c r="O19" s="106" t="s">
        <v>903</v>
      </c>
    </row>
    <row r="20" spans="1:15" x14ac:dyDescent="0.3">
      <c r="A20" s="16"/>
      <c r="B20" s="40" t="s">
        <v>172</v>
      </c>
      <c r="C20" s="16" t="s">
        <v>142</v>
      </c>
      <c r="D20" s="18" t="s">
        <v>173</v>
      </c>
      <c r="E20" s="18" t="s">
        <v>114</v>
      </c>
      <c r="F20" s="16">
        <v>3</v>
      </c>
      <c r="G20" s="19">
        <v>38760</v>
      </c>
      <c r="H20" s="19">
        <f t="shared" si="0"/>
        <v>116280</v>
      </c>
      <c r="I20" s="20">
        <f t="shared" si="1"/>
        <v>58140</v>
      </c>
      <c r="J20" s="17" t="s">
        <v>120</v>
      </c>
      <c r="K20" s="16" t="s">
        <v>121</v>
      </c>
      <c r="L20" s="9" t="s">
        <v>174</v>
      </c>
      <c r="M20" s="71" t="s">
        <v>427</v>
      </c>
      <c r="N20" s="78"/>
    </row>
    <row r="21" spans="1:15" x14ac:dyDescent="0.3">
      <c r="A21" s="24"/>
      <c r="B21" s="25" t="s">
        <v>220</v>
      </c>
      <c r="C21" s="24" t="s">
        <v>21</v>
      </c>
      <c r="D21" s="26" t="s">
        <v>221</v>
      </c>
      <c r="E21" s="26" t="s">
        <v>13</v>
      </c>
      <c r="F21" s="24">
        <v>1</v>
      </c>
      <c r="G21" s="19">
        <v>38760</v>
      </c>
      <c r="H21" s="27">
        <f t="shared" si="0"/>
        <v>38760</v>
      </c>
      <c r="I21" s="28">
        <f t="shared" si="1"/>
        <v>19380</v>
      </c>
      <c r="J21" s="29" t="s">
        <v>23</v>
      </c>
      <c r="K21" s="24" t="s">
        <v>17</v>
      </c>
      <c r="L21" s="30" t="s">
        <v>222</v>
      </c>
      <c r="M21" s="70" t="s">
        <v>266</v>
      </c>
      <c r="N21" s="47"/>
      <c r="O21" s="106" t="s">
        <v>903</v>
      </c>
    </row>
    <row r="22" spans="1:15" x14ac:dyDescent="0.3">
      <c r="A22" s="24"/>
      <c r="B22" s="25" t="s">
        <v>209</v>
      </c>
      <c r="C22" s="24" t="s">
        <v>210</v>
      </c>
      <c r="D22" s="26" t="s">
        <v>210</v>
      </c>
      <c r="E22" s="26" t="s">
        <v>13</v>
      </c>
      <c r="F22" s="24">
        <v>1</v>
      </c>
      <c r="G22" s="19">
        <v>38760</v>
      </c>
      <c r="H22" s="27">
        <f t="shared" si="0"/>
        <v>38760</v>
      </c>
      <c r="I22" s="28">
        <f t="shared" si="1"/>
        <v>19380</v>
      </c>
      <c r="J22" s="29" t="s">
        <v>23</v>
      </c>
      <c r="K22" s="24" t="s">
        <v>16</v>
      </c>
      <c r="L22" s="30" t="s">
        <v>211</v>
      </c>
      <c r="M22" s="70" t="s">
        <v>401</v>
      </c>
      <c r="N22" s="47"/>
      <c r="O22" s="106" t="s">
        <v>903</v>
      </c>
    </row>
    <row r="23" spans="1:15" x14ac:dyDescent="0.3">
      <c r="A23" s="24"/>
      <c r="B23" s="25" t="s">
        <v>252</v>
      </c>
      <c r="C23" s="24" t="s">
        <v>202</v>
      </c>
      <c r="D23" s="26" t="s">
        <v>253</v>
      </c>
      <c r="E23" s="26" t="s">
        <v>13</v>
      </c>
      <c r="F23" s="24">
        <v>1</v>
      </c>
      <c r="G23" s="19">
        <v>38760</v>
      </c>
      <c r="H23" s="27">
        <f t="shared" si="0"/>
        <v>38760</v>
      </c>
      <c r="I23" s="28">
        <f t="shared" si="1"/>
        <v>19380</v>
      </c>
      <c r="J23" s="29" t="s">
        <v>148</v>
      </c>
      <c r="K23" s="24" t="s">
        <v>17</v>
      </c>
      <c r="L23" s="30" t="s">
        <v>254</v>
      </c>
      <c r="M23" s="70" t="s">
        <v>391</v>
      </c>
      <c r="N23" s="47"/>
      <c r="O23" s="106" t="s">
        <v>903</v>
      </c>
    </row>
    <row r="24" spans="1:15" ht="21.6" x14ac:dyDescent="0.3">
      <c r="A24" s="16"/>
      <c r="B24" s="40" t="s">
        <v>146</v>
      </c>
      <c r="C24" s="16" t="s">
        <v>109</v>
      </c>
      <c r="D24" s="18" t="s">
        <v>147</v>
      </c>
      <c r="E24" s="18" t="s">
        <v>114</v>
      </c>
      <c r="F24" s="16">
        <v>1</v>
      </c>
      <c r="G24" s="19">
        <v>38760</v>
      </c>
      <c r="H24" s="19">
        <f t="shared" si="0"/>
        <v>38760</v>
      </c>
      <c r="I24" s="20">
        <f t="shared" si="1"/>
        <v>19380</v>
      </c>
      <c r="J24" s="17" t="s">
        <v>148</v>
      </c>
      <c r="K24" s="16" t="s">
        <v>17</v>
      </c>
      <c r="L24" s="9" t="s">
        <v>149</v>
      </c>
      <c r="M24" s="71" t="s">
        <v>416</v>
      </c>
      <c r="N24" s="82" t="s">
        <v>417</v>
      </c>
      <c r="O24" s="106" t="s">
        <v>903</v>
      </c>
    </row>
    <row r="25" spans="1:15" x14ac:dyDescent="0.3">
      <c r="A25" s="24"/>
      <c r="B25" s="25" t="s">
        <v>255</v>
      </c>
      <c r="C25" s="24" t="s">
        <v>202</v>
      </c>
      <c r="D25" s="26" t="s">
        <v>256</v>
      </c>
      <c r="E25" s="26" t="s">
        <v>13</v>
      </c>
      <c r="F25" s="24">
        <v>1</v>
      </c>
      <c r="G25" s="19">
        <v>38760</v>
      </c>
      <c r="H25" s="27">
        <f t="shared" si="0"/>
        <v>38760</v>
      </c>
      <c r="I25" s="28">
        <f t="shared" si="1"/>
        <v>19380</v>
      </c>
      <c r="J25" s="29" t="s">
        <v>18</v>
      </c>
      <c r="K25" s="24" t="s">
        <v>17</v>
      </c>
      <c r="L25" s="30" t="s">
        <v>257</v>
      </c>
      <c r="M25" s="70" t="s">
        <v>383</v>
      </c>
      <c r="N25" s="47"/>
      <c r="O25" s="106" t="s">
        <v>903</v>
      </c>
    </row>
    <row r="26" spans="1:15" x14ac:dyDescent="0.3">
      <c r="A26" s="16"/>
      <c r="B26" s="17" t="s">
        <v>25</v>
      </c>
      <c r="C26" s="16" t="s">
        <v>26</v>
      </c>
      <c r="D26" s="18" t="s">
        <v>27</v>
      </c>
      <c r="E26" s="18" t="s">
        <v>13</v>
      </c>
      <c r="F26" s="16">
        <v>1</v>
      </c>
      <c r="G26" s="19">
        <v>38760</v>
      </c>
      <c r="H26" s="19">
        <f t="shared" si="0"/>
        <v>38760</v>
      </c>
      <c r="I26" s="20">
        <f t="shared" si="1"/>
        <v>19380</v>
      </c>
      <c r="J26" s="17" t="s">
        <v>18</v>
      </c>
      <c r="K26" s="16" t="s">
        <v>17</v>
      </c>
      <c r="L26" s="9" t="s">
        <v>28</v>
      </c>
      <c r="M26" s="71" t="s">
        <v>390</v>
      </c>
      <c r="N26" s="47"/>
      <c r="O26" s="106" t="s">
        <v>903</v>
      </c>
    </row>
    <row r="27" spans="1:15" x14ac:dyDescent="0.3">
      <c r="A27" s="24"/>
      <c r="B27" s="25" t="s">
        <v>212</v>
      </c>
      <c r="C27" s="24" t="s">
        <v>213</v>
      </c>
      <c r="D27" s="26" t="s">
        <v>214</v>
      </c>
      <c r="E27" s="26" t="s">
        <v>13</v>
      </c>
      <c r="F27" s="24">
        <v>1</v>
      </c>
      <c r="G27" s="19">
        <v>38760</v>
      </c>
      <c r="H27" s="27">
        <f t="shared" si="0"/>
        <v>38760</v>
      </c>
      <c r="I27" s="28">
        <f t="shared" si="1"/>
        <v>19380</v>
      </c>
      <c r="J27" s="29" t="s">
        <v>18</v>
      </c>
      <c r="K27" s="24" t="s">
        <v>17</v>
      </c>
      <c r="L27" s="30" t="s">
        <v>215</v>
      </c>
      <c r="M27" s="70" t="s">
        <v>394</v>
      </c>
      <c r="N27" s="47"/>
      <c r="O27" s="106" t="s">
        <v>903</v>
      </c>
    </row>
    <row r="28" spans="1:15" x14ac:dyDescent="0.3">
      <c r="A28" s="24"/>
      <c r="B28" s="25" t="s">
        <v>96</v>
      </c>
      <c r="C28" s="24" t="s">
        <v>75</v>
      </c>
      <c r="D28" s="26" t="s">
        <v>97</v>
      </c>
      <c r="E28" s="26" t="s">
        <v>13</v>
      </c>
      <c r="F28" s="24">
        <v>1</v>
      </c>
      <c r="G28" s="19">
        <v>38760</v>
      </c>
      <c r="H28" s="27">
        <f t="shared" si="0"/>
        <v>38760</v>
      </c>
      <c r="I28" s="28">
        <f t="shared" si="1"/>
        <v>19380</v>
      </c>
      <c r="J28" s="29" t="s">
        <v>98</v>
      </c>
      <c r="K28" s="24" t="s">
        <v>16</v>
      </c>
      <c r="L28" s="30" t="s">
        <v>99</v>
      </c>
      <c r="M28" s="70" t="s">
        <v>378</v>
      </c>
      <c r="N28" s="47"/>
      <c r="O28" s="106" t="s">
        <v>903</v>
      </c>
    </row>
    <row r="29" spans="1:15" x14ac:dyDescent="0.3">
      <c r="A29" s="24"/>
      <c r="B29" s="25" t="s">
        <v>206</v>
      </c>
      <c r="C29" s="24" t="s">
        <v>75</v>
      </c>
      <c r="D29" s="26" t="s">
        <v>207</v>
      </c>
      <c r="E29" s="26" t="s">
        <v>13</v>
      </c>
      <c r="F29" s="24">
        <v>1</v>
      </c>
      <c r="G29" s="19">
        <v>38760</v>
      </c>
      <c r="H29" s="27">
        <f t="shared" si="0"/>
        <v>38760</v>
      </c>
      <c r="I29" s="28">
        <f t="shared" si="1"/>
        <v>19380</v>
      </c>
      <c r="J29" s="29" t="s">
        <v>98</v>
      </c>
      <c r="K29" s="24" t="s">
        <v>16</v>
      </c>
      <c r="L29" s="30" t="s">
        <v>208</v>
      </c>
      <c r="M29" s="70" t="s">
        <v>403</v>
      </c>
      <c r="N29" s="47"/>
      <c r="O29" s="106" t="s">
        <v>903</v>
      </c>
    </row>
    <row r="30" spans="1:15" x14ac:dyDescent="0.3">
      <c r="A30" s="63"/>
      <c r="B30" s="64" t="s">
        <v>407</v>
      </c>
      <c r="C30" s="41" t="s">
        <v>83</v>
      </c>
      <c r="D30" s="65" t="s">
        <v>408</v>
      </c>
      <c r="E30" s="54" t="s">
        <v>13</v>
      </c>
      <c r="F30" s="66">
        <v>1</v>
      </c>
      <c r="G30" s="55">
        <v>38760</v>
      </c>
      <c r="H30" s="55">
        <v>38760</v>
      </c>
      <c r="I30" s="56">
        <f t="shared" si="1"/>
        <v>19380</v>
      </c>
      <c r="J30" s="64" t="s">
        <v>98</v>
      </c>
      <c r="K30" s="65" t="s">
        <v>16</v>
      </c>
      <c r="L30" s="58" t="s">
        <v>409</v>
      </c>
      <c r="M30" s="75" t="s">
        <v>410</v>
      </c>
      <c r="N30" s="47"/>
      <c r="O30" s="106" t="s">
        <v>903</v>
      </c>
    </row>
    <row r="31" spans="1:15" x14ac:dyDescent="0.3">
      <c r="A31" s="16"/>
      <c r="B31" s="17" t="s">
        <v>61</v>
      </c>
      <c r="C31" s="16" t="s">
        <v>21</v>
      </c>
      <c r="D31" s="18" t="s">
        <v>22</v>
      </c>
      <c r="E31" s="18" t="s">
        <v>13</v>
      </c>
      <c r="F31" s="16">
        <v>1</v>
      </c>
      <c r="G31" s="19">
        <v>38760</v>
      </c>
      <c r="H31" s="19">
        <f t="shared" ref="H31:H62" si="2">G31*F31</f>
        <v>38760</v>
      </c>
      <c r="I31" s="20">
        <f t="shared" si="1"/>
        <v>19380</v>
      </c>
      <c r="J31" s="17" t="s">
        <v>59</v>
      </c>
      <c r="K31" s="16" t="s">
        <v>60</v>
      </c>
      <c r="L31" s="9" t="s">
        <v>62</v>
      </c>
      <c r="M31" s="73">
        <v>4811019313</v>
      </c>
      <c r="N31" s="47"/>
      <c r="O31" s="106" t="s">
        <v>903</v>
      </c>
    </row>
    <row r="32" spans="1:15" x14ac:dyDescent="0.3">
      <c r="A32" s="24"/>
      <c r="B32" s="25" t="s">
        <v>363</v>
      </c>
      <c r="C32" s="24" t="s">
        <v>364</v>
      </c>
      <c r="D32" s="26" t="s">
        <v>365</v>
      </c>
      <c r="E32" s="26" t="s">
        <v>13</v>
      </c>
      <c r="F32" s="24">
        <v>1</v>
      </c>
      <c r="G32" s="19">
        <v>38760</v>
      </c>
      <c r="H32" s="27">
        <f t="shared" si="2"/>
        <v>38760</v>
      </c>
      <c r="I32" s="28">
        <f t="shared" si="1"/>
        <v>19380</v>
      </c>
      <c r="J32" s="29" t="s">
        <v>293</v>
      </c>
      <c r="K32" s="24" t="s">
        <v>60</v>
      </c>
      <c r="L32" s="30" t="s">
        <v>366</v>
      </c>
      <c r="M32" s="70" t="s">
        <v>444</v>
      </c>
      <c r="N32" s="77" t="s">
        <v>443</v>
      </c>
    </row>
    <row r="33" spans="1:15" x14ac:dyDescent="0.3">
      <c r="A33" s="24"/>
      <c r="B33" s="25" t="s">
        <v>194</v>
      </c>
      <c r="C33" s="24" t="s">
        <v>195</v>
      </c>
      <c r="D33" s="26" t="s">
        <v>195</v>
      </c>
      <c r="E33" s="26" t="s">
        <v>13</v>
      </c>
      <c r="F33" s="24">
        <v>1</v>
      </c>
      <c r="G33" s="19">
        <v>38760</v>
      </c>
      <c r="H33" s="27">
        <f t="shared" si="2"/>
        <v>38760</v>
      </c>
      <c r="I33" s="28">
        <f t="shared" si="1"/>
        <v>19380</v>
      </c>
      <c r="J33" s="29" t="s">
        <v>45</v>
      </c>
      <c r="K33" s="24" t="s">
        <v>46</v>
      </c>
      <c r="L33" s="30" t="s">
        <v>196</v>
      </c>
      <c r="M33" s="70">
        <v>4831007264</v>
      </c>
      <c r="N33" s="47"/>
    </row>
    <row r="34" spans="1:15" x14ac:dyDescent="0.3">
      <c r="A34" s="16"/>
      <c r="B34" s="17" t="s">
        <v>38</v>
      </c>
      <c r="C34" s="16" t="s">
        <v>26</v>
      </c>
      <c r="D34" s="18" t="s">
        <v>33</v>
      </c>
      <c r="E34" s="18" t="s">
        <v>13</v>
      </c>
      <c r="F34" s="16">
        <v>1</v>
      </c>
      <c r="G34" s="19">
        <v>38760</v>
      </c>
      <c r="H34" s="19">
        <f t="shared" si="2"/>
        <v>38760</v>
      </c>
      <c r="I34" s="20">
        <f t="shared" si="1"/>
        <v>19380</v>
      </c>
      <c r="J34" s="17" t="s">
        <v>39</v>
      </c>
      <c r="K34" s="16" t="s">
        <v>40</v>
      </c>
      <c r="L34" s="9" t="s">
        <v>41</v>
      </c>
      <c r="M34" s="71" t="s">
        <v>393</v>
      </c>
      <c r="N34" s="47"/>
      <c r="O34" s="106" t="s">
        <v>903</v>
      </c>
    </row>
    <row r="35" spans="1:15" x14ac:dyDescent="0.3">
      <c r="A35" s="24"/>
      <c r="B35" s="25" t="s">
        <v>88</v>
      </c>
      <c r="C35" s="24" t="s">
        <v>55</v>
      </c>
      <c r="D35" s="26" t="s">
        <v>89</v>
      </c>
      <c r="E35" s="26" t="s">
        <v>13</v>
      </c>
      <c r="F35" s="24">
        <v>1</v>
      </c>
      <c r="G35" s="19">
        <v>38760</v>
      </c>
      <c r="H35" s="27">
        <f t="shared" si="2"/>
        <v>38760</v>
      </c>
      <c r="I35" s="28">
        <f t="shared" ref="I35:I66" si="3">H35/2</f>
        <v>19380</v>
      </c>
      <c r="J35" s="29" t="s">
        <v>39</v>
      </c>
      <c r="K35" s="24" t="s">
        <v>40</v>
      </c>
      <c r="L35" s="30" t="s">
        <v>90</v>
      </c>
      <c r="M35" s="70" t="s">
        <v>265</v>
      </c>
      <c r="N35" s="47"/>
      <c r="O35" s="106" t="s">
        <v>903</v>
      </c>
    </row>
    <row r="36" spans="1:15" x14ac:dyDescent="0.3">
      <c r="A36" s="16"/>
      <c r="B36" s="40" t="s">
        <v>275</v>
      </c>
      <c r="C36" s="16" t="s">
        <v>270</v>
      </c>
      <c r="D36" s="18" t="s">
        <v>276</v>
      </c>
      <c r="E36" s="18" t="s">
        <v>13</v>
      </c>
      <c r="F36" s="16">
        <v>1</v>
      </c>
      <c r="G36" s="19">
        <v>38760</v>
      </c>
      <c r="H36" s="19">
        <f t="shared" si="2"/>
        <v>38760</v>
      </c>
      <c r="I36" s="20">
        <f t="shared" si="3"/>
        <v>19380</v>
      </c>
      <c r="J36" s="17" t="s">
        <v>277</v>
      </c>
      <c r="K36" s="16" t="s">
        <v>16</v>
      </c>
      <c r="L36" s="9" t="s">
        <v>278</v>
      </c>
      <c r="M36" s="71" t="s">
        <v>450</v>
      </c>
      <c r="N36" s="47"/>
    </row>
    <row r="37" spans="1:15" x14ac:dyDescent="0.3">
      <c r="A37" s="16"/>
      <c r="B37" s="40" t="s">
        <v>279</v>
      </c>
      <c r="C37" s="16" t="s">
        <v>270</v>
      </c>
      <c r="D37" s="18" t="s">
        <v>270</v>
      </c>
      <c r="E37" s="18" t="s">
        <v>13</v>
      </c>
      <c r="F37" s="16">
        <v>1</v>
      </c>
      <c r="G37" s="19">
        <v>38760</v>
      </c>
      <c r="H37" s="19">
        <f t="shared" si="2"/>
        <v>38760</v>
      </c>
      <c r="I37" s="20">
        <f t="shared" si="3"/>
        <v>19380</v>
      </c>
      <c r="J37" s="17" t="s">
        <v>272</v>
      </c>
      <c r="K37" s="16" t="s">
        <v>273</v>
      </c>
      <c r="L37" s="9" t="s">
        <v>280</v>
      </c>
      <c r="M37" s="71" t="s">
        <v>470</v>
      </c>
      <c r="N37" s="47"/>
    </row>
    <row r="38" spans="1:15" x14ac:dyDescent="0.3">
      <c r="A38" s="16"/>
      <c r="B38" s="17" t="s">
        <v>281</v>
      </c>
      <c r="C38" s="16" t="s">
        <v>270</v>
      </c>
      <c r="D38" s="18" t="s">
        <v>282</v>
      </c>
      <c r="E38" s="18" t="s">
        <v>13</v>
      </c>
      <c r="F38" s="16">
        <v>1</v>
      </c>
      <c r="G38" s="19">
        <v>38760</v>
      </c>
      <c r="H38" s="19">
        <f t="shared" si="2"/>
        <v>38760</v>
      </c>
      <c r="I38" s="20">
        <f t="shared" si="3"/>
        <v>19380</v>
      </c>
      <c r="J38" s="17" t="s">
        <v>283</v>
      </c>
      <c r="K38" s="16" t="s">
        <v>46</v>
      </c>
      <c r="L38" s="9" t="s">
        <v>284</v>
      </c>
      <c r="M38" s="71" t="s">
        <v>446</v>
      </c>
      <c r="N38" s="47"/>
    </row>
    <row r="39" spans="1:15" x14ac:dyDescent="0.3">
      <c r="A39" s="16"/>
      <c r="B39" s="17" t="s">
        <v>285</v>
      </c>
      <c r="C39" s="16" t="s">
        <v>270</v>
      </c>
      <c r="D39" s="18" t="s">
        <v>286</v>
      </c>
      <c r="E39" s="18" t="s">
        <v>13</v>
      </c>
      <c r="F39" s="16">
        <v>1</v>
      </c>
      <c r="G39" s="19">
        <v>38760</v>
      </c>
      <c r="H39" s="19">
        <f t="shared" si="2"/>
        <v>38760</v>
      </c>
      <c r="I39" s="20">
        <f t="shared" si="3"/>
        <v>19380</v>
      </c>
      <c r="J39" s="17" t="s">
        <v>63</v>
      </c>
      <c r="K39" s="16" t="s">
        <v>46</v>
      </c>
      <c r="L39" s="9" t="s">
        <v>287</v>
      </c>
      <c r="M39" s="71" t="s">
        <v>453</v>
      </c>
      <c r="N39" s="47"/>
    </row>
    <row r="40" spans="1:15" x14ac:dyDescent="0.3">
      <c r="A40" s="24"/>
      <c r="B40" s="25" t="s">
        <v>91</v>
      </c>
      <c r="C40" s="24" t="s">
        <v>55</v>
      </c>
      <c r="D40" s="26" t="s">
        <v>89</v>
      </c>
      <c r="E40" s="26" t="s">
        <v>13</v>
      </c>
      <c r="F40" s="24">
        <v>1</v>
      </c>
      <c r="G40" s="19">
        <v>38760</v>
      </c>
      <c r="H40" s="27">
        <f t="shared" si="2"/>
        <v>38760</v>
      </c>
      <c r="I40" s="28">
        <f t="shared" si="3"/>
        <v>19380</v>
      </c>
      <c r="J40" s="29" t="s">
        <v>39</v>
      </c>
      <c r="K40" s="24" t="s">
        <v>40</v>
      </c>
      <c r="L40" s="30" t="s">
        <v>92</v>
      </c>
      <c r="M40" s="70" t="s">
        <v>265</v>
      </c>
      <c r="N40" s="47"/>
      <c r="O40" s="106" t="s">
        <v>903</v>
      </c>
    </row>
    <row r="41" spans="1:15" x14ac:dyDescent="0.3">
      <c r="A41" s="24"/>
      <c r="B41" s="25" t="s">
        <v>227</v>
      </c>
      <c r="C41" s="24" t="s">
        <v>55</v>
      </c>
      <c r="D41" s="26" t="s">
        <v>228</v>
      </c>
      <c r="E41" s="26" t="s">
        <v>13</v>
      </c>
      <c r="F41" s="24">
        <v>1</v>
      </c>
      <c r="G41" s="19">
        <v>38760</v>
      </c>
      <c r="H41" s="27">
        <f t="shared" si="2"/>
        <v>38760</v>
      </c>
      <c r="I41" s="28">
        <f t="shared" si="3"/>
        <v>19380</v>
      </c>
      <c r="J41" s="29" t="s">
        <v>39</v>
      </c>
      <c r="K41" s="24" t="s">
        <v>40</v>
      </c>
      <c r="L41" s="30" t="s">
        <v>229</v>
      </c>
      <c r="M41" s="70" t="s">
        <v>372</v>
      </c>
      <c r="N41" s="47"/>
      <c r="O41" s="106" t="s">
        <v>903</v>
      </c>
    </row>
    <row r="42" spans="1:15" x14ac:dyDescent="0.3">
      <c r="A42" s="16"/>
      <c r="B42" s="17" t="s">
        <v>295</v>
      </c>
      <c r="C42" s="16" t="s">
        <v>270</v>
      </c>
      <c r="D42" s="18" t="s">
        <v>296</v>
      </c>
      <c r="E42" s="18" t="s">
        <v>13</v>
      </c>
      <c r="F42" s="16">
        <v>1</v>
      </c>
      <c r="G42" s="19">
        <v>38760</v>
      </c>
      <c r="H42" s="19">
        <f t="shared" si="2"/>
        <v>38760</v>
      </c>
      <c r="I42" s="20">
        <f t="shared" si="3"/>
        <v>19380</v>
      </c>
      <c r="J42" s="17" t="s">
        <v>272</v>
      </c>
      <c r="K42" s="16" t="s">
        <v>273</v>
      </c>
      <c r="L42" s="9" t="s">
        <v>297</v>
      </c>
      <c r="M42" s="71" t="s">
        <v>449</v>
      </c>
      <c r="N42" s="47"/>
    </row>
    <row r="43" spans="1:15" x14ac:dyDescent="0.3">
      <c r="A43" s="24"/>
      <c r="B43" s="25" t="s">
        <v>298</v>
      </c>
      <c r="C43" s="24" t="s">
        <v>270</v>
      </c>
      <c r="D43" s="26" t="s">
        <v>270</v>
      </c>
      <c r="E43" s="26" t="s">
        <v>13</v>
      </c>
      <c r="F43" s="24">
        <v>1</v>
      </c>
      <c r="G43" s="19">
        <v>38760</v>
      </c>
      <c r="H43" s="27">
        <f t="shared" si="2"/>
        <v>38760</v>
      </c>
      <c r="I43" s="28">
        <f t="shared" si="3"/>
        <v>19380</v>
      </c>
      <c r="J43" s="29" t="s">
        <v>277</v>
      </c>
      <c r="K43" s="24" t="s">
        <v>16</v>
      </c>
      <c r="L43" s="30" t="s">
        <v>299</v>
      </c>
      <c r="M43" s="70" t="s">
        <v>452</v>
      </c>
      <c r="N43" s="77"/>
    </row>
    <row r="44" spans="1:15" x14ac:dyDescent="0.3">
      <c r="A44" s="33"/>
      <c r="B44" s="25" t="s">
        <v>300</v>
      </c>
      <c r="C44" s="33" t="s">
        <v>270</v>
      </c>
      <c r="D44" s="34" t="s">
        <v>270</v>
      </c>
      <c r="E44" s="34" t="s">
        <v>13</v>
      </c>
      <c r="F44" s="33">
        <v>1</v>
      </c>
      <c r="G44" s="19">
        <v>38760</v>
      </c>
      <c r="H44" s="35">
        <f t="shared" si="2"/>
        <v>38760</v>
      </c>
      <c r="I44" s="36">
        <f t="shared" si="3"/>
        <v>19380</v>
      </c>
      <c r="J44" s="25" t="s">
        <v>283</v>
      </c>
      <c r="K44" s="33" t="s">
        <v>46</v>
      </c>
      <c r="L44" s="37" t="s">
        <v>301</v>
      </c>
      <c r="M44" s="70" t="s">
        <v>469</v>
      </c>
      <c r="N44" s="77"/>
    </row>
    <row r="45" spans="1:15" x14ac:dyDescent="0.3">
      <c r="A45" s="16"/>
      <c r="B45" s="17" t="s">
        <v>302</v>
      </c>
      <c r="C45" s="16" t="s">
        <v>270</v>
      </c>
      <c r="D45" s="18" t="s">
        <v>270</v>
      </c>
      <c r="E45" s="18" t="s">
        <v>13</v>
      </c>
      <c r="F45" s="16">
        <v>1</v>
      </c>
      <c r="G45" s="19">
        <v>38760</v>
      </c>
      <c r="H45" s="19">
        <f t="shared" si="2"/>
        <v>38760</v>
      </c>
      <c r="I45" s="20">
        <f t="shared" si="3"/>
        <v>19380</v>
      </c>
      <c r="J45" s="17" t="s">
        <v>272</v>
      </c>
      <c r="K45" s="16" t="s">
        <v>273</v>
      </c>
      <c r="L45" s="9" t="s">
        <v>303</v>
      </c>
      <c r="M45" s="71" t="s">
        <v>451</v>
      </c>
      <c r="N45" s="47"/>
    </row>
    <row r="46" spans="1:15" x14ac:dyDescent="0.3">
      <c r="A46" s="24"/>
      <c r="B46" s="25" t="s">
        <v>93</v>
      </c>
      <c r="C46" s="24" t="s">
        <v>83</v>
      </c>
      <c r="D46" s="26" t="s">
        <v>94</v>
      </c>
      <c r="E46" s="26" t="s">
        <v>13</v>
      </c>
      <c r="F46" s="24">
        <v>1</v>
      </c>
      <c r="G46" s="19">
        <v>38760</v>
      </c>
      <c r="H46" s="27">
        <f t="shared" si="2"/>
        <v>38760</v>
      </c>
      <c r="I46" s="28">
        <f t="shared" si="3"/>
        <v>19380</v>
      </c>
      <c r="J46" s="29" t="s">
        <v>39</v>
      </c>
      <c r="K46" s="24" t="s">
        <v>40</v>
      </c>
      <c r="L46" s="30" t="s">
        <v>95</v>
      </c>
      <c r="M46" s="70" t="s">
        <v>264</v>
      </c>
      <c r="N46" s="47"/>
      <c r="O46" s="106" t="s">
        <v>903</v>
      </c>
    </row>
    <row r="47" spans="1:15" x14ac:dyDescent="0.3">
      <c r="A47" s="16"/>
      <c r="B47" s="17" t="s">
        <v>308</v>
      </c>
      <c r="C47" s="16" t="s">
        <v>270</v>
      </c>
      <c r="D47" s="18" t="s">
        <v>270</v>
      </c>
      <c r="E47" s="18" t="s">
        <v>13</v>
      </c>
      <c r="F47" s="16">
        <v>1</v>
      </c>
      <c r="G47" s="19">
        <v>38760</v>
      </c>
      <c r="H47" s="19">
        <f t="shared" si="2"/>
        <v>38760</v>
      </c>
      <c r="I47" s="20">
        <f t="shared" si="3"/>
        <v>19380</v>
      </c>
      <c r="J47" s="17" t="s">
        <v>277</v>
      </c>
      <c r="K47" s="16" t="s">
        <v>16</v>
      </c>
      <c r="L47" s="9" t="s">
        <v>309</v>
      </c>
      <c r="M47" s="71" t="s">
        <v>437</v>
      </c>
      <c r="N47" s="47" t="s">
        <v>436</v>
      </c>
    </row>
    <row r="48" spans="1:15" x14ac:dyDescent="0.3">
      <c r="A48" s="16"/>
      <c r="B48" s="17" t="s">
        <v>310</v>
      </c>
      <c r="C48" s="16" t="s">
        <v>270</v>
      </c>
      <c r="D48" s="18" t="s">
        <v>311</v>
      </c>
      <c r="E48" s="18" t="s">
        <v>13</v>
      </c>
      <c r="F48" s="16">
        <v>1</v>
      </c>
      <c r="G48" s="19">
        <v>38760</v>
      </c>
      <c r="H48" s="19">
        <f t="shared" si="2"/>
        <v>38760</v>
      </c>
      <c r="I48" s="20">
        <f t="shared" si="3"/>
        <v>19380</v>
      </c>
      <c r="J48" s="17" t="s">
        <v>102</v>
      </c>
      <c r="K48" s="16" t="s">
        <v>16</v>
      </c>
      <c r="L48" s="9" t="s">
        <v>312</v>
      </c>
      <c r="M48" s="71" t="s">
        <v>445</v>
      </c>
      <c r="N48" s="47"/>
    </row>
    <row r="49" spans="1:15" x14ac:dyDescent="0.3">
      <c r="A49" s="16"/>
      <c r="B49" s="17" t="s">
        <v>313</v>
      </c>
      <c r="C49" s="16" t="s">
        <v>270</v>
      </c>
      <c r="D49" s="18" t="s">
        <v>314</v>
      </c>
      <c r="E49" s="18" t="s">
        <v>13</v>
      </c>
      <c r="F49" s="16">
        <v>1</v>
      </c>
      <c r="G49" s="19">
        <v>38760</v>
      </c>
      <c r="H49" s="19">
        <f t="shared" si="2"/>
        <v>38760</v>
      </c>
      <c r="I49" s="20">
        <f t="shared" si="3"/>
        <v>19380</v>
      </c>
      <c r="J49" s="17" t="s">
        <v>18</v>
      </c>
      <c r="K49" s="16" t="s">
        <v>17</v>
      </c>
      <c r="L49" s="9" t="s">
        <v>315</v>
      </c>
      <c r="M49" s="71" t="s">
        <v>454</v>
      </c>
      <c r="N49" s="47"/>
    </row>
    <row r="50" spans="1:15" x14ac:dyDescent="0.3">
      <c r="A50" s="24"/>
      <c r="B50" s="25" t="s">
        <v>316</v>
      </c>
      <c r="C50" s="24" t="s">
        <v>270</v>
      </c>
      <c r="D50" s="26" t="s">
        <v>270</v>
      </c>
      <c r="E50" s="26" t="s">
        <v>13</v>
      </c>
      <c r="F50" s="24">
        <v>1</v>
      </c>
      <c r="G50" s="19">
        <v>38760</v>
      </c>
      <c r="H50" s="27">
        <f t="shared" si="2"/>
        <v>38760</v>
      </c>
      <c r="I50" s="28">
        <f t="shared" si="3"/>
        <v>19380</v>
      </c>
      <c r="J50" s="29" t="s">
        <v>18</v>
      </c>
      <c r="K50" s="24" t="s">
        <v>17</v>
      </c>
      <c r="L50" s="30" t="s">
        <v>317</v>
      </c>
      <c r="M50" s="70" t="s">
        <v>455</v>
      </c>
      <c r="N50" s="77"/>
    </row>
    <row r="51" spans="1:15" x14ac:dyDescent="0.3">
      <c r="A51" s="24"/>
      <c r="B51" s="29" t="s">
        <v>318</v>
      </c>
      <c r="C51" s="24" t="s">
        <v>270</v>
      </c>
      <c r="D51" s="26" t="s">
        <v>319</v>
      </c>
      <c r="E51" s="26" t="s">
        <v>13</v>
      </c>
      <c r="F51" s="24">
        <v>1</v>
      </c>
      <c r="G51" s="19">
        <v>38760</v>
      </c>
      <c r="H51" s="27">
        <f t="shared" si="2"/>
        <v>38760</v>
      </c>
      <c r="I51" s="28">
        <f t="shared" si="3"/>
        <v>19380</v>
      </c>
      <c r="J51" s="29" t="s">
        <v>63</v>
      </c>
      <c r="K51" s="24" t="s">
        <v>46</v>
      </c>
      <c r="L51" s="30" t="s">
        <v>320</v>
      </c>
      <c r="M51" s="70" t="s">
        <v>457</v>
      </c>
      <c r="N51" s="77"/>
    </row>
    <row r="52" spans="1:15" x14ac:dyDescent="0.3">
      <c r="A52" s="24"/>
      <c r="B52" s="25" t="s">
        <v>324</v>
      </c>
      <c r="C52" s="24" t="s">
        <v>270</v>
      </c>
      <c r="D52" s="26" t="s">
        <v>325</v>
      </c>
      <c r="E52" s="26" t="s">
        <v>13</v>
      </c>
      <c r="F52" s="24">
        <v>1</v>
      </c>
      <c r="G52" s="19">
        <v>38760</v>
      </c>
      <c r="H52" s="27">
        <f t="shared" si="2"/>
        <v>38760</v>
      </c>
      <c r="I52" s="28">
        <f t="shared" si="3"/>
        <v>19380</v>
      </c>
      <c r="J52" s="29" t="s">
        <v>63</v>
      </c>
      <c r="K52" s="24" t="s">
        <v>60</v>
      </c>
      <c r="L52" s="30" t="s">
        <v>326</v>
      </c>
      <c r="M52" s="70" t="s">
        <v>459</v>
      </c>
      <c r="N52" s="77"/>
    </row>
    <row r="53" spans="1:15" x14ac:dyDescent="0.3">
      <c r="A53" s="16"/>
      <c r="B53" s="17" t="s">
        <v>522</v>
      </c>
      <c r="C53" s="16" t="s">
        <v>472</v>
      </c>
      <c r="D53" s="18" t="s">
        <v>472</v>
      </c>
      <c r="E53" s="18" t="s">
        <v>13</v>
      </c>
      <c r="F53" s="16">
        <v>1</v>
      </c>
      <c r="G53" s="19">
        <v>38760</v>
      </c>
      <c r="H53" s="19">
        <f t="shared" si="2"/>
        <v>38760</v>
      </c>
      <c r="I53" s="20">
        <f t="shared" si="3"/>
        <v>19380</v>
      </c>
      <c r="J53" s="17" t="s">
        <v>523</v>
      </c>
      <c r="K53" s="16" t="s">
        <v>306</v>
      </c>
      <c r="L53" s="9" t="s">
        <v>524</v>
      </c>
      <c r="M53" s="71" t="s">
        <v>525</v>
      </c>
      <c r="N53" s="47"/>
      <c r="O53" s="106" t="s">
        <v>903</v>
      </c>
    </row>
    <row r="54" spans="1:15" x14ac:dyDescent="0.3">
      <c r="A54" s="24"/>
      <c r="B54" s="25" t="s">
        <v>330</v>
      </c>
      <c r="C54" s="24" t="s">
        <v>270</v>
      </c>
      <c r="D54" s="26" t="s">
        <v>331</v>
      </c>
      <c r="E54" s="26" t="s">
        <v>13</v>
      </c>
      <c r="F54" s="24">
        <v>1</v>
      </c>
      <c r="G54" s="19">
        <v>38760</v>
      </c>
      <c r="H54" s="27">
        <f t="shared" si="2"/>
        <v>38760</v>
      </c>
      <c r="I54" s="28">
        <f t="shared" si="3"/>
        <v>19380</v>
      </c>
      <c r="J54" s="29" t="s">
        <v>148</v>
      </c>
      <c r="K54" s="24" t="s">
        <v>17</v>
      </c>
      <c r="L54" s="30" t="s">
        <v>332</v>
      </c>
      <c r="M54" s="70" t="s">
        <v>460</v>
      </c>
      <c r="N54" s="77"/>
    </row>
    <row r="55" spans="1:15" x14ac:dyDescent="0.3">
      <c r="A55" s="24"/>
      <c r="B55" s="25" t="s">
        <v>348</v>
      </c>
      <c r="C55" s="24" t="s">
        <v>270</v>
      </c>
      <c r="D55" s="26" t="s">
        <v>270</v>
      </c>
      <c r="E55" s="26" t="s">
        <v>13</v>
      </c>
      <c r="F55" s="24">
        <v>1</v>
      </c>
      <c r="G55" s="19">
        <v>38760</v>
      </c>
      <c r="H55" s="27">
        <f t="shared" si="2"/>
        <v>38760</v>
      </c>
      <c r="I55" s="28">
        <f t="shared" si="3"/>
        <v>19380</v>
      </c>
      <c r="J55" s="29" t="s">
        <v>63</v>
      </c>
      <c r="K55" s="24" t="s">
        <v>46</v>
      </c>
      <c r="L55" s="30" t="s">
        <v>349</v>
      </c>
      <c r="M55" s="70" t="s">
        <v>462</v>
      </c>
      <c r="N55" s="77"/>
    </row>
    <row r="56" spans="1:15" x14ac:dyDescent="0.3">
      <c r="A56" s="24"/>
      <c r="B56" s="25" t="s">
        <v>350</v>
      </c>
      <c r="C56" s="24" t="s">
        <v>270</v>
      </c>
      <c r="D56" s="26" t="s">
        <v>328</v>
      </c>
      <c r="E56" s="26" t="s">
        <v>13</v>
      </c>
      <c r="F56" s="24">
        <v>1</v>
      </c>
      <c r="G56" s="19">
        <v>38760</v>
      </c>
      <c r="H56" s="27">
        <f t="shared" si="2"/>
        <v>38760</v>
      </c>
      <c r="I56" s="28">
        <f t="shared" si="3"/>
        <v>19380</v>
      </c>
      <c r="J56" s="29" t="s">
        <v>148</v>
      </c>
      <c r="K56" s="24" t="s">
        <v>17</v>
      </c>
      <c r="L56" s="30" t="s">
        <v>351</v>
      </c>
      <c r="M56" s="70" t="s">
        <v>464</v>
      </c>
      <c r="N56" s="77"/>
    </row>
    <row r="57" spans="1:15" ht="21.6" x14ac:dyDescent="0.3">
      <c r="A57" s="24"/>
      <c r="B57" s="25" t="s">
        <v>356</v>
      </c>
      <c r="C57" s="24" t="s">
        <v>270</v>
      </c>
      <c r="D57" s="26" t="s">
        <v>270</v>
      </c>
      <c r="E57" s="26" t="s">
        <v>13</v>
      </c>
      <c r="F57" s="24">
        <v>1</v>
      </c>
      <c r="G57" s="19">
        <v>38760</v>
      </c>
      <c r="H57" s="27">
        <f t="shared" si="2"/>
        <v>38760</v>
      </c>
      <c r="I57" s="28">
        <f t="shared" si="3"/>
        <v>19380</v>
      </c>
      <c r="J57" s="29" t="s">
        <v>18</v>
      </c>
      <c r="K57" s="24" t="s">
        <v>17</v>
      </c>
      <c r="L57" s="30" t="s">
        <v>357</v>
      </c>
      <c r="M57" s="70" t="s">
        <v>439</v>
      </c>
      <c r="N57" s="81" t="s">
        <v>438</v>
      </c>
    </row>
    <row r="58" spans="1:15" x14ac:dyDescent="0.3">
      <c r="A58" s="16"/>
      <c r="B58" s="25" t="s">
        <v>557</v>
      </c>
      <c r="C58" s="24" t="s">
        <v>472</v>
      </c>
      <c r="D58" s="26" t="s">
        <v>492</v>
      </c>
      <c r="E58" s="18" t="s">
        <v>13</v>
      </c>
      <c r="F58" s="16">
        <v>1</v>
      </c>
      <c r="G58" s="19">
        <v>38760</v>
      </c>
      <c r="H58" s="19">
        <f t="shared" si="2"/>
        <v>38760</v>
      </c>
      <c r="I58" s="20">
        <f t="shared" si="3"/>
        <v>19380</v>
      </c>
      <c r="J58" s="29" t="s">
        <v>523</v>
      </c>
      <c r="K58" s="24" t="s">
        <v>306</v>
      </c>
      <c r="L58" s="30" t="s">
        <v>558</v>
      </c>
      <c r="M58" s="70" t="s">
        <v>562</v>
      </c>
      <c r="N58" s="77"/>
      <c r="O58" s="106" t="s">
        <v>903</v>
      </c>
    </row>
    <row r="59" spans="1:15" x14ac:dyDescent="0.3">
      <c r="A59" s="16"/>
      <c r="B59" s="40" t="s">
        <v>178</v>
      </c>
      <c r="C59" s="16" t="s">
        <v>109</v>
      </c>
      <c r="D59" s="18" t="s">
        <v>179</v>
      </c>
      <c r="E59" s="18" t="s">
        <v>114</v>
      </c>
      <c r="F59" s="16">
        <v>1</v>
      </c>
      <c r="G59" s="19">
        <v>38760</v>
      </c>
      <c r="H59" s="19">
        <f t="shared" si="2"/>
        <v>38760</v>
      </c>
      <c r="I59" s="20">
        <f t="shared" si="3"/>
        <v>19380</v>
      </c>
      <c r="J59" s="17" t="s">
        <v>180</v>
      </c>
      <c r="K59" s="16" t="s">
        <v>60</v>
      </c>
      <c r="L59" s="9" t="s">
        <v>181</v>
      </c>
      <c r="M59" s="71" t="s">
        <v>420</v>
      </c>
      <c r="N59" s="78"/>
      <c r="O59" s="106" t="s">
        <v>903</v>
      </c>
    </row>
    <row r="60" spans="1:15" x14ac:dyDescent="0.3">
      <c r="A60" s="41"/>
      <c r="B60" s="53" t="s">
        <v>333</v>
      </c>
      <c r="C60" s="41" t="s">
        <v>334</v>
      </c>
      <c r="D60" s="54" t="s">
        <v>335</v>
      </c>
      <c r="E60" s="54" t="s">
        <v>13</v>
      </c>
      <c r="F60" s="41">
        <v>1</v>
      </c>
      <c r="G60" s="55">
        <v>38760</v>
      </c>
      <c r="H60" s="55">
        <f t="shared" si="2"/>
        <v>38760</v>
      </c>
      <c r="I60" s="56">
        <f t="shared" si="3"/>
        <v>19380</v>
      </c>
      <c r="J60" s="57" t="s">
        <v>293</v>
      </c>
      <c r="K60" s="41" t="s">
        <v>60</v>
      </c>
      <c r="L60" s="58" t="s">
        <v>336</v>
      </c>
      <c r="M60" s="72" t="s">
        <v>442</v>
      </c>
      <c r="N60" s="79" t="s">
        <v>337</v>
      </c>
    </row>
    <row r="61" spans="1:15" x14ac:dyDescent="0.3">
      <c r="A61" s="24"/>
      <c r="B61" s="29" t="s">
        <v>432</v>
      </c>
      <c r="C61" s="24" t="s">
        <v>334</v>
      </c>
      <c r="D61" s="26" t="s">
        <v>433</v>
      </c>
      <c r="E61" s="26" t="s">
        <v>13</v>
      </c>
      <c r="F61" s="24">
        <v>1</v>
      </c>
      <c r="G61" s="19">
        <v>38760</v>
      </c>
      <c r="H61" s="27">
        <f t="shared" si="2"/>
        <v>38760</v>
      </c>
      <c r="I61" s="28">
        <f t="shared" si="3"/>
        <v>19380</v>
      </c>
      <c r="J61" s="29" t="s">
        <v>136</v>
      </c>
      <c r="K61" s="24" t="s">
        <v>16</v>
      </c>
      <c r="L61" s="30" t="s">
        <v>434</v>
      </c>
      <c r="M61" s="70" t="s">
        <v>435</v>
      </c>
      <c r="N61" s="77"/>
    </row>
    <row r="62" spans="1:15" x14ac:dyDescent="0.3">
      <c r="A62" s="16"/>
      <c r="B62" s="40" t="s">
        <v>118</v>
      </c>
      <c r="C62" s="16" t="s">
        <v>109</v>
      </c>
      <c r="D62" s="18" t="s">
        <v>119</v>
      </c>
      <c r="E62" s="18" t="s">
        <v>114</v>
      </c>
      <c r="F62" s="16">
        <v>1</v>
      </c>
      <c r="G62" s="19">
        <v>38760</v>
      </c>
      <c r="H62" s="19">
        <f t="shared" si="2"/>
        <v>38760</v>
      </c>
      <c r="I62" s="20">
        <f t="shared" si="3"/>
        <v>19380</v>
      </c>
      <c r="J62" s="17" t="s">
        <v>120</v>
      </c>
      <c r="K62" s="16" t="s">
        <v>121</v>
      </c>
      <c r="L62" s="9" t="s">
        <v>122</v>
      </c>
      <c r="M62" s="71" t="s">
        <v>421</v>
      </c>
      <c r="N62" s="47"/>
    </row>
    <row r="63" spans="1:15" x14ac:dyDescent="0.3">
      <c r="A63" s="16"/>
      <c r="B63" s="40" t="s">
        <v>269</v>
      </c>
      <c r="C63" s="16" t="s">
        <v>270</v>
      </c>
      <c r="D63" s="18" t="s">
        <v>271</v>
      </c>
      <c r="E63" s="18" t="s">
        <v>13</v>
      </c>
      <c r="F63" s="16">
        <v>1</v>
      </c>
      <c r="G63" s="19">
        <v>38760</v>
      </c>
      <c r="H63" s="19">
        <f t="shared" ref="H63:H94" si="4">G63*F63</f>
        <v>38760</v>
      </c>
      <c r="I63" s="20">
        <f t="shared" si="3"/>
        <v>19380</v>
      </c>
      <c r="J63" s="17" t="s">
        <v>272</v>
      </c>
      <c r="K63" s="16" t="s">
        <v>273</v>
      </c>
      <c r="L63" s="9" t="s">
        <v>274</v>
      </c>
      <c r="M63" s="71" t="s">
        <v>467</v>
      </c>
      <c r="N63" s="47"/>
      <c r="O63" s="106" t="s">
        <v>903</v>
      </c>
    </row>
    <row r="64" spans="1:15" x14ac:dyDescent="0.3">
      <c r="A64" s="16"/>
      <c r="B64" s="40" t="s">
        <v>130</v>
      </c>
      <c r="C64" s="16" t="s">
        <v>109</v>
      </c>
      <c r="D64" s="18" t="s">
        <v>131</v>
      </c>
      <c r="E64" s="18" t="s">
        <v>114</v>
      </c>
      <c r="F64" s="16">
        <v>1</v>
      </c>
      <c r="G64" s="19">
        <v>38760</v>
      </c>
      <c r="H64" s="19">
        <f t="shared" si="4"/>
        <v>38760</v>
      </c>
      <c r="I64" s="20">
        <f t="shared" si="3"/>
        <v>19380</v>
      </c>
      <c r="J64" s="17" t="s">
        <v>120</v>
      </c>
      <c r="K64" s="16" t="s">
        <v>121</v>
      </c>
      <c r="L64" s="9" t="s">
        <v>132</v>
      </c>
      <c r="M64" s="71" t="s">
        <v>412</v>
      </c>
      <c r="N64" s="47"/>
    </row>
    <row r="65" spans="1:15" x14ac:dyDescent="0.3">
      <c r="A65" s="16"/>
      <c r="B65" s="17" t="s">
        <v>385</v>
      </c>
      <c r="C65" s="16" t="s">
        <v>26</v>
      </c>
      <c r="D65" s="18" t="s">
        <v>26</v>
      </c>
      <c r="E65" s="18" t="s">
        <v>13</v>
      </c>
      <c r="F65" s="16">
        <v>1</v>
      </c>
      <c r="G65" s="19">
        <v>38760</v>
      </c>
      <c r="H65" s="19">
        <f t="shared" si="4"/>
        <v>38760</v>
      </c>
      <c r="I65" s="20">
        <f t="shared" si="3"/>
        <v>19380</v>
      </c>
      <c r="J65" s="17" t="s">
        <v>63</v>
      </c>
      <c r="K65" s="16" t="s">
        <v>60</v>
      </c>
      <c r="L65" s="9" t="s">
        <v>64</v>
      </c>
      <c r="M65" s="71" t="s">
        <v>386</v>
      </c>
      <c r="N65" s="47"/>
      <c r="O65" s="106" t="s">
        <v>903</v>
      </c>
    </row>
    <row r="66" spans="1:15" x14ac:dyDescent="0.3">
      <c r="A66" s="16"/>
      <c r="B66" s="17" t="s">
        <v>288</v>
      </c>
      <c r="C66" s="16" t="s">
        <v>270</v>
      </c>
      <c r="D66" s="18" t="s">
        <v>289</v>
      </c>
      <c r="E66" s="18" t="s">
        <v>13</v>
      </c>
      <c r="F66" s="16">
        <v>1</v>
      </c>
      <c r="G66" s="19">
        <v>38760</v>
      </c>
      <c r="H66" s="19">
        <f t="shared" si="4"/>
        <v>38760</v>
      </c>
      <c r="I66" s="20">
        <f t="shared" si="3"/>
        <v>19380</v>
      </c>
      <c r="J66" s="17" t="s">
        <v>63</v>
      </c>
      <c r="K66" s="16" t="s">
        <v>60</v>
      </c>
      <c r="L66" s="9" t="s">
        <v>290</v>
      </c>
      <c r="M66" s="71" t="s">
        <v>461</v>
      </c>
      <c r="N66" s="47"/>
      <c r="O66" s="106" t="s">
        <v>903</v>
      </c>
    </row>
    <row r="67" spans="1:15" x14ac:dyDescent="0.3">
      <c r="A67" s="43"/>
      <c r="B67" s="40" t="s">
        <v>150</v>
      </c>
      <c r="C67" s="43" t="s">
        <v>109</v>
      </c>
      <c r="D67" s="45" t="s">
        <v>151</v>
      </c>
      <c r="E67" s="18" t="s">
        <v>114</v>
      </c>
      <c r="F67" s="43">
        <v>1</v>
      </c>
      <c r="G67" s="19">
        <v>38760</v>
      </c>
      <c r="H67" s="19">
        <f t="shared" si="4"/>
        <v>38760</v>
      </c>
      <c r="I67" s="20">
        <f t="shared" ref="I67:I98" si="5">H67/2</f>
        <v>19380</v>
      </c>
      <c r="J67" s="40" t="s">
        <v>18</v>
      </c>
      <c r="K67" s="43" t="s">
        <v>17</v>
      </c>
      <c r="L67" s="46" t="s">
        <v>152</v>
      </c>
      <c r="M67" s="71" t="s">
        <v>418</v>
      </c>
      <c r="N67" s="47" t="s">
        <v>419</v>
      </c>
    </row>
    <row r="68" spans="1:15" x14ac:dyDescent="0.3">
      <c r="A68" s="16"/>
      <c r="B68" s="40" t="s">
        <v>128</v>
      </c>
      <c r="C68" s="16" t="s">
        <v>109</v>
      </c>
      <c r="D68" s="18" t="s">
        <v>119</v>
      </c>
      <c r="E68" s="18" t="s">
        <v>114</v>
      </c>
      <c r="F68" s="16">
        <v>1</v>
      </c>
      <c r="G68" s="19">
        <v>38760</v>
      </c>
      <c r="H68" s="19">
        <f t="shared" si="4"/>
        <v>38760</v>
      </c>
      <c r="I68" s="20">
        <f t="shared" si="5"/>
        <v>19380</v>
      </c>
      <c r="J68" s="17" t="s">
        <v>63</v>
      </c>
      <c r="K68" s="16" t="s">
        <v>60</v>
      </c>
      <c r="L68" s="9" t="s">
        <v>129</v>
      </c>
      <c r="M68" s="71" t="s">
        <v>413</v>
      </c>
      <c r="N68" s="47"/>
      <c r="O68" s="106" t="s">
        <v>903</v>
      </c>
    </row>
    <row r="69" spans="1:15" x14ac:dyDescent="0.3">
      <c r="A69" s="24"/>
      <c r="B69" s="25" t="s">
        <v>345</v>
      </c>
      <c r="C69" s="24" t="s">
        <v>21</v>
      </c>
      <c r="D69" s="26" t="s">
        <v>346</v>
      </c>
      <c r="E69" s="26" t="s">
        <v>13</v>
      </c>
      <c r="F69" s="24">
        <v>1</v>
      </c>
      <c r="G69" s="19">
        <v>38760</v>
      </c>
      <c r="H69" s="27">
        <f t="shared" si="4"/>
        <v>38760</v>
      </c>
      <c r="I69" s="28">
        <f t="shared" si="5"/>
        <v>19380</v>
      </c>
      <c r="J69" s="29" t="s">
        <v>63</v>
      </c>
      <c r="K69" s="24" t="s">
        <v>60</v>
      </c>
      <c r="L69" s="30" t="s">
        <v>347</v>
      </c>
      <c r="M69" s="70" t="s">
        <v>465</v>
      </c>
      <c r="N69" s="77"/>
      <c r="O69" s="106" t="s">
        <v>903</v>
      </c>
    </row>
    <row r="70" spans="1:15" x14ac:dyDescent="0.3">
      <c r="A70" s="24"/>
      <c r="B70" s="25" t="s">
        <v>904</v>
      </c>
      <c r="C70" s="24" t="s">
        <v>55</v>
      </c>
      <c r="D70" s="26" t="s">
        <v>217</v>
      </c>
      <c r="E70" s="26" t="s">
        <v>13</v>
      </c>
      <c r="F70" s="24">
        <v>1</v>
      </c>
      <c r="G70" s="19">
        <v>38760</v>
      </c>
      <c r="H70" s="27">
        <f t="shared" si="4"/>
        <v>38760</v>
      </c>
      <c r="I70" s="28">
        <f t="shared" si="5"/>
        <v>19380</v>
      </c>
      <c r="J70" s="29" t="s">
        <v>218</v>
      </c>
      <c r="K70" s="24" t="s">
        <v>17</v>
      </c>
      <c r="L70" s="30" t="s">
        <v>219</v>
      </c>
      <c r="M70" s="70" t="s">
        <v>396</v>
      </c>
      <c r="N70" s="47"/>
      <c r="O70" s="106" t="s">
        <v>903</v>
      </c>
    </row>
    <row r="71" spans="1:15" x14ac:dyDescent="0.3">
      <c r="A71" s="24"/>
      <c r="B71" s="25" t="s">
        <v>104</v>
      </c>
      <c r="C71" s="24" t="s">
        <v>105</v>
      </c>
      <c r="D71" s="26" t="s">
        <v>105</v>
      </c>
      <c r="E71" s="26" t="s">
        <v>13</v>
      </c>
      <c r="F71" s="24">
        <v>1</v>
      </c>
      <c r="G71" s="19">
        <v>38760</v>
      </c>
      <c r="H71" s="27">
        <f t="shared" si="4"/>
        <v>38760</v>
      </c>
      <c r="I71" s="28">
        <f t="shared" si="5"/>
        <v>19380</v>
      </c>
      <c r="J71" s="29" t="s">
        <v>106</v>
      </c>
      <c r="K71" s="24" t="s">
        <v>107</v>
      </c>
      <c r="L71" s="30" t="s">
        <v>53</v>
      </c>
      <c r="M71" s="70" t="s">
        <v>388</v>
      </c>
      <c r="N71" s="47"/>
      <c r="O71" s="106" t="s">
        <v>903</v>
      </c>
    </row>
    <row r="72" spans="1:15" x14ac:dyDescent="0.3">
      <c r="A72" s="16"/>
      <c r="B72" s="40" t="s">
        <v>157</v>
      </c>
      <c r="C72" s="16" t="s">
        <v>142</v>
      </c>
      <c r="D72" s="18" t="s">
        <v>158</v>
      </c>
      <c r="E72" s="18" t="s">
        <v>114</v>
      </c>
      <c r="F72" s="16">
        <v>1</v>
      </c>
      <c r="G72" s="19">
        <v>38760</v>
      </c>
      <c r="H72" s="19">
        <f t="shared" si="4"/>
        <v>38760</v>
      </c>
      <c r="I72" s="20">
        <f t="shared" si="5"/>
        <v>19380</v>
      </c>
      <c r="J72" s="17" t="s">
        <v>144</v>
      </c>
      <c r="K72" s="16" t="s">
        <v>121</v>
      </c>
      <c r="L72" s="9" t="s">
        <v>159</v>
      </c>
      <c r="M72" s="71" t="s">
        <v>422</v>
      </c>
      <c r="N72" s="47"/>
      <c r="O72" s="106" t="s">
        <v>903</v>
      </c>
    </row>
    <row r="73" spans="1:15" x14ac:dyDescent="0.3">
      <c r="A73" s="16"/>
      <c r="B73" s="17" t="s">
        <v>44</v>
      </c>
      <c r="C73" s="16" t="s">
        <v>26</v>
      </c>
      <c r="D73" s="18" t="s">
        <v>26</v>
      </c>
      <c r="E73" s="18" t="s">
        <v>13</v>
      </c>
      <c r="F73" s="16">
        <v>1</v>
      </c>
      <c r="G73" s="19">
        <v>38760</v>
      </c>
      <c r="H73" s="19">
        <f t="shared" si="4"/>
        <v>38760</v>
      </c>
      <c r="I73" s="20">
        <f t="shared" si="5"/>
        <v>19380</v>
      </c>
      <c r="J73" s="17" t="s">
        <v>45</v>
      </c>
      <c r="K73" s="16" t="s">
        <v>46</v>
      </c>
      <c r="L73" s="9" t="s">
        <v>47</v>
      </c>
      <c r="M73" s="71" t="s">
        <v>374</v>
      </c>
      <c r="N73" s="47"/>
      <c r="O73" s="106" t="s">
        <v>903</v>
      </c>
    </row>
    <row r="74" spans="1:15" x14ac:dyDescent="0.3">
      <c r="A74" s="16"/>
      <c r="B74" s="40" t="s">
        <v>182</v>
      </c>
      <c r="C74" s="16" t="s">
        <v>109</v>
      </c>
      <c r="D74" s="18" t="s">
        <v>183</v>
      </c>
      <c r="E74" s="18" t="s">
        <v>114</v>
      </c>
      <c r="F74" s="16">
        <v>1</v>
      </c>
      <c r="G74" s="19">
        <v>38760</v>
      </c>
      <c r="H74" s="19">
        <f t="shared" si="4"/>
        <v>38760</v>
      </c>
      <c r="I74" s="20">
        <f t="shared" si="5"/>
        <v>19380</v>
      </c>
      <c r="J74" s="17" t="s">
        <v>136</v>
      </c>
      <c r="K74" s="16" t="s">
        <v>16</v>
      </c>
      <c r="L74" s="9" t="s">
        <v>184</v>
      </c>
      <c r="M74" s="71" t="s">
        <v>414</v>
      </c>
      <c r="N74" s="78"/>
    </row>
    <row r="75" spans="1:15" x14ac:dyDescent="0.3">
      <c r="A75" s="24"/>
      <c r="B75" s="25" t="s">
        <v>48</v>
      </c>
      <c r="C75" s="24" t="s">
        <v>26</v>
      </c>
      <c r="D75" s="26" t="s">
        <v>26</v>
      </c>
      <c r="E75" s="26" t="s">
        <v>13</v>
      </c>
      <c r="F75" s="24">
        <v>1</v>
      </c>
      <c r="G75" s="19">
        <v>38760</v>
      </c>
      <c r="H75" s="27">
        <f t="shared" si="4"/>
        <v>38760</v>
      </c>
      <c r="I75" s="28">
        <f t="shared" si="5"/>
        <v>19380</v>
      </c>
      <c r="J75" s="29" t="s">
        <v>45</v>
      </c>
      <c r="K75" s="24" t="s">
        <v>46</v>
      </c>
      <c r="L75" s="30" t="s">
        <v>49</v>
      </c>
      <c r="M75" s="70" t="s">
        <v>384</v>
      </c>
      <c r="N75" s="47"/>
      <c r="O75" s="106" t="s">
        <v>903</v>
      </c>
    </row>
    <row r="76" spans="1:15" x14ac:dyDescent="0.3">
      <c r="A76" s="24"/>
      <c r="B76" s="25" t="s">
        <v>100</v>
      </c>
      <c r="C76" s="24" t="s">
        <v>21</v>
      </c>
      <c r="D76" s="26" t="s">
        <v>101</v>
      </c>
      <c r="E76" s="26" t="s">
        <v>13</v>
      </c>
      <c r="F76" s="24">
        <v>1</v>
      </c>
      <c r="G76" s="19">
        <v>38760</v>
      </c>
      <c r="H76" s="27">
        <f t="shared" si="4"/>
        <v>38760</v>
      </c>
      <c r="I76" s="28">
        <f t="shared" si="5"/>
        <v>19380</v>
      </c>
      <c r="J76" s="29" t="s">
        <v>102</v>
      </c>
      <c r="K76" s="24" t="s">
        <v>16</v>
      </c>
      <c r="L76" s="30" t="s">
        <v>103</v>
      </c>
      <c r="M76" s="70" t="s">
        <v>370</v>
      </c>
      <c r="N76" s="47"/>
      <c r="O76" s="106" t="s">
        <v>903</v>
      </c>
    </row>
    <row r="77" spans="1:15" x14ac:dyDescent="0.3">
      <c r="A77" s="16"/>
      <c r="B77" s="40" t="s">
        <v>153</v>
      </c>
      <c r="C77" s="16" t="s">
        <v>109</v>
      </c>
      <c r="D77" s="18" t="s">
        <v>154</v>
      </c>
      <c r="E77" s="18" t="s">
        <v>114</v>
      </c>
      <c r="F77" s="16">
        <v>1</v>
      </c>
      <c r="G77" s="19">
        <v>38760</v>
      </c>
      <c r="H77" s="19">
        <f t="shared" si="4"/>
        <v>38760</v>
      </c>
      <c r="I77" s="20">
        <f t="shared" si="5"/>
        <v>19380</v>
      </c>
      <c r="J77" s="17" t="s">
        <v>155</v>
      </c>
      <c r="K77" s="16" t="s">
        <v>121</v>
      </c>
      <c r="L77" s="9" t="s">
        <v>156</v>
      </c>
      <c r="M77" s="71" t="s">
        <v>411</v>
      </c>
      <c r="N77" s="47"/>
      <c r="O77" s="106" t="s">
        <v>903</v>
      </c>
    </row>
    <row r="78" spans="1:15" x14ac:dyDescent="0.3">
      <c r="A78" s="24"/>
      <c r="B78" s="25" t="s">
        <v>235</v>
      </c>
      <c r="C78" s="24" t="s">
        <v>236</v>
      </c>
      <c r="D78" s="26" t="s">
        <v>202</v>
      </c>
      <c r="E78" s="26" t="s">
        <v>13</v>
      </c>
      <c r="F78" s="24">
        <v>1</v>
      </c>
      <c r="G78" s="19">
        <v>38760</v>
      </c>
      <c r="H78" s="27">
        <f t="shared" si="4"/>
        <v>38760</v>
      </c>
      <c r="I78" s="28">
        <f t="shared" si="5"/>
        <v>19380</v>
      </c>
      <c r="J78" s="29" t="s">
        <v>34</v>
      </c>
      <c r="K78" s="24" t="s">
        <v>16</v>
      </c>
      <c r="L78" s="30"/>
      <c r="M78" s="70" t="s">
        <v>369</v>
      </c>
      <c r="N78" s="47"/>
    </row>
    <row r="79" spans="1:15" x14ac:dyDescent="0.3">
      <c r="A79" s="16"/>
      <c r="B79" s="40" t="s">
        <v>123</v>
      </c>
      <c r="C79" s="16" t="s">
        <v>124</v>
      </c>
      <c r="D79" s="18" t="s">
        <v>125</v>
      </c>
      <c r="E79" s="18" t="s">
        <v>114</v>
      </c>
      <c r="F79" s="16">
        <v>1</v>
      </c>
      <c r="G79" s="19">
        <v>38760</v>
      </c>
      <c r="H79" s="19">
        <f t="shared" si="4"/>
        <v>38760</v>
      </c>
      <c r="I79" s="20">
        <f t="shared" si="5"/>
        <v>19380</v>
      </c>
      <c r="J79" s="17" t="s">
        <v>126</v>
      </c>
      <c r="K79" s="16" t="s">
        <v>121</v>
      </c>
      <c r="L79" s="9" t="s">
        <v>127</v>
      </c>
      <c r="M79" s="71" t="s">
        <v>415</v>
      </c>
      <c r="N79" s="47"/>
      <c r="O79" s="106" t="s">
        <v>903</v>
      </c>
    </row>
    <row r="80" spans="1:15" x14ac:dyDescent="0.3">
      <c r="A80" s="33"/>
      <c r="B80" s="25" t="s">
        <v>50</v>
      </c>
      <c r="C80" s="33" t="s">
        <v>51</v>
      </c>
      <c r="D80" s="34" t="s">
        <v>52</v>
      </c>
      <c r="E80" s="34" t="s">
        <v>13</v>
      </c>
      <c r="F80" s="33">
        <v>1</v>
      </c>
      <c r="G80" s="19">
        <v>38760</v>
      </c>
      <c r="H80" s="35">
        <f t="shared" si="4"/>
        <v>38760</v>
      </c>
      <c r="I80" s="36">
        <f t="shared" si="5"/>
        <v>19380</v>
      </c>
      <c r="J80" s="25" t="s">
        <v>45</v>
      </c>
      <c r="K80" s="33" t="s">
        <v>46</v>
      </c>
      <c r="L80" s="37" t="s">
        <v>53</v>
      </c>
      <c r="M80" s="70" t="s">
        <v>371</v>
      </c>
      <c r="N80" s="47"/>
    </row>
    <row r="81" spans="1:15" x14ac:dyDescent="0.3">
      <c r="A81" s="24"/>
      <c r="B81" s="25" t="s">
        <v>250</v>
      </c>
      <c r="C81" s="24" t="s">
        <v>51</v>
      </c>
      <c r="D81" s="26" t="s">
        <v>51</v>
      </c>
      <c r="E81" s="26" t="s">
        <v>13</v>
      </c>
      <c r="F81" s="24">
        <v>2</v>
      </c>
      <c r="G81" s="19">
        <v>38760</v>
      </c>
      <c r="H81" s="27">
        <f t="shared" si="4"/>
        <v>77520</v>
      </c>
      <c r="I81" s="28">
        <f t="shared" si="5"/>
        <v>38760</v>
      </c>
      <c r="J81" s="29" t="s">
        <v>18</v>
      </c>
      <c r="K81" s="24" t="s">
        <v>17</v>
      </c>
      <c r="L81" s="30" t="s">
        <v>251</v>
      </c>
      <c r="M81" s="70" t="s">
        <v>263</v>
      </c>
      <c r="N81" s="47"/>
    </row>
    <row r="82" spans="1:15" x14ac:dyDescent="0.3">
      <c r="A82" s="24"/>
      <c r="B82" s="25" t="s">
        <v>352</v>
      </c>
      <c r="C82" s="24" t="s">
        <v>353</v>
      </c>
      <c r="D82" s="26" t="s">
        <v>354</v>
      </c>
      <c r="E82" s="26" t="s">
        <v>13</v>
      </c>
      <c r="F82" s="24">
        <v>1</v>
      </c>
      <c r="G82" s="19">
        <v>38760</v>
      </c>
      <c r="H82" s="27">
        <f t="shared" si="4"/>
        <v>38760</v>
      </c>
      <c r="I82" s="28">
        <f t="shared" si="5"/>
        <v>19380</v>
      </c>
      <c r="J82" s="29" t="s">
        <v>283</v>
      </c>
      <c r="K82" s="24" t="s">
        <v>46</v>
      </c>
      <c r="L82" s="30" t="s">
        <v>355</v>
      </c>
      <c r="M82" s="70" t="s">
        <v>468</v>
      </c>
      <c r="N82" s="77"/>
    </row>
    <row r="83" spans="1:15" x14ac:dyDescent="0.3">
      <c r="A83" s="16"/>
      <c r="B83" s="40" t="s">
        <v>133</v>
      </c>
      <c r="C83" s="16" t="s">
        <v>134</v>
      </c>
      <c r="D83" s="18" t="s">
        <v>135</v>
      </c>
      <c r="E83" s="18" t="s">
        <v>114</v>
      </c>
      <c r="F83" s="16">
        <v>2</v>
      </c>
      <c r="G83" s="19">
        <v>38760</v>
      </c>
      <c r="H83" s="19">
        <f t="shared" si="4"/>
        <v>77520</v>
      </c>
      <c r="I83" s="20">
        <f t="shared" si="5"/>
        <v>38760</v>
      </c>
      <c r="J83" s="17" t="s">
        <v>136</v>
      </c>
      <c r="K83" s="16" t="s">
        <v>16</v>
      </c>
      <c r="L83" s="9" t="s">
        <v>137</v>
      </c>
      <c r="M83" s="71" t="s">
        <v>430</v>
      </c>
      <c r="N83" s="47" t="s">
        <v>431</v>
      </c>
    </row>
    <row r="84" spans="1:15" x14ac:dyDescent="0.3">
      <c r="A84" s="16"/>
      <c r="B84" s="17" t="s">
        <v>20</v>
      </c>
      <c r="C84" s="16" t="s">
        <v>21</v>
      </c>
      <c r="D84" s="18" t="s">
        <v>22</v>
      </c>
      <c r="E84" s="18" t="s">
        <v>13</v>
      </c>
      <c r="F84" s="16">
        <v>1</v>
      </c>
      <c r="G84" s="19">
        <v>38760</v>
      </c>
      <c r="H84" s="19">
        <f t="shared" si="4"/>
        <v>38760</v>
      </c>
      <c r="I84" s="20">
        <f t="shared" si="5"/>
        <v>19380</v>
      </c>
      <c r="J84" s="17" t="s">
        <v>23</v>
      </c>
      <c r="K84" s="16" t="s">
        <v>16</v>
      </c>
      <c r="L84" s="9" t="s">
        <v>24</v>
      </c>
      <c r="M84" s="71" t="s">
        <v>381</v>
      </c>
      <c r="N84" s="47"/>
    </row>
    <row r="85" spans="1:15" x14ac:dyDescent="0.3">
      <c r="A85" s="16"/>
      <c r="B85" s="40" t="s">
        <v>138</v>
      </c>
      <c r="C85" s="16" t="s">
        <v>109</v>
      </c>
      <c r="D85" s="18" t="s">
        <v>139</v>
      </c>
      <c r="E85" s="18" t="s">
        <v>114</v>
      </c>
      <c r="F85" s="16">
        <v>1</v>
      </c>
      <c r="G85" s="19">
        <v>38760</v>
      </c>
      <c r="H85" s="19">
        <f t="shared" si="4"/>
        <v>38760</v>
      </c>
      <c r="I85" s="20">
        <f t="shared" si="5"/>
        <v>19380</v>
      </c>
      <c r="J85" s="17" t="s">
        <v>126</v>
      </c>
      <c r="K85" s="16" t="s">
        <v>121</v>
      </c>
      <c r="L85" s="9" t="s">
        <v>140</v>
      </c>
      <c r="M85" s="71" t="s">
        <v>412</v>
      </c>
      <c r="N85" s="47"/>
      <c r="O85" s="106" t="s">
        <v>903</v>
      </c>
    </row>
    <row r="86" spans="1:15" x14ac:dyDescent="0.3">
      <c r="A86" s="16"/>
      <c r="B86" s="40" t="s">
        <v>175</v>
      </c>
      <c r="C86" s="16" t="s">
        <v>109</v>
      </c>
      <c r="D86" s="18" t="s">
        <v>176</v>
      </c>
      <c r="E86" s="18" t="s">
        <v>114</v>
      </c>
      <c r="F86" s="16">
        <v>1</v>
      </c>
      <c r="G86" s="19">
        <v>38760</v>
      </c>
      <c r="H86" s="19">
        <f t="shared" si="4"/>
        <v>38760</v>
      </c>
      <c r="I86" s="20">
        <f t="shared" si="5"/>
        <v>19380</v>
      </c>
      <c r="J86" s="17" t="s">
        <v>126</v>
      </c>
      <c r="K86" s="16" t="s">
        <v>121</v>
      </c>
      <c r="L86" s="9" t="s">
        <v>177</v>
      </c>
      <c r="M86" s="71" t="s">
        <v>424</v>
      </c>
      <c r="N86" s="47"/>
      <c r="O86" s="106" t="s">
        <v>903</v>
      </c>
    </row>
    <row r="87" spans="1:15" x14ac:dyDescent="0.3">
      <c r="A87" s="16"/>
      <c r="B87" s="40" t="s">
        <v>160</v>
      </c>
      <c r="C87" s="16" t="s">
        <v>109</v>
      </c>
      <c r="D87" s="18" t="s">
        <v>161</v>
      </c>
      <c r="E87" s="18" t="s">
        <v>114</v>
      </c>
      <c r="F87" s="16">
        <v>1</v>
      </c>
      <c r="G87" s="19">
        <v>38760</v>
      </c>
      <c r="H87" s="19">
        <f t="shared" si="4"/>
        <v>38760</v>
      </c>
      <c r="I87" s="20">
        <f t="shared" si="5"/>
        <v>19380</v>
      </c>
      <c r="J87" s="17" t="s">
        <v>136</v>
      </c>
      <c r="K87" s="16" t="s">
        <v>16</v>
      </c>
      <c r="L87" s="9" t="s">
        <v>162</v>
      </c>
      <c r="M87" s="71">
        <v>4581068282</v>
      </c>
      <c r="N87" s="47"/>
      <c r="O87" s="106" t="s">
        <v>903</v>
      </c>
    </row>
    <row r="88" spans="1:15" x14ac:dyDescent="0.3">
      <c r="A88" s="16"/>
      <c r="B88" s="40" t="s">
        <v>185</v>
      </c>
      <c r="C88" s="16" t="s">
        <v>109</v>
      </c>
      <c r="D88" s="18" t="s">
        <v>186</v>
      </c>
      <c r="E88" s="18" t="s">
        <v>114</v>
      </c>
      <c r="F88" s="16">
        <v>1</v>
      </c>
      <c r="G88" s="19">
        <v>38760</v>
      </c>
      <c r="H88" s="19">
        <f t="shared" si="4"/>
        <v>38760</v>
      </c>
      <c r="I88" s="20">
        <f t="shared" si="5"/>
        <v>19380</v>
      </c>
      <c r="J88" s="17" t="s">
        <v>136</v>
      </c>
      <c r="K88" s="16" t="s">
        <v>16</v>
      </c>
      <c r="L88" s="9" t="s">
        <v>187</v>
      </c>
      <c r="M88" s="71" t="s">
        <v>426</v>
      </c>
      <c r="N88" s="78"/>
      <c r="O88" s="106" t="s">
        <v>903</v>
      </c>
    </row>
    <row r="89" spans="1:15" x14ac:dyDescent="0.3">
      <c r="A89" s="16"/>
      <c r="B89" s="40" t="s">
        <v>166</v>
      </c>
      <c r="C89" s="16" t="s">
        <v>167</v>
      </c>
      <c r="D89" s="18" t="s">
        <v>168</v>
      </c>
      <c r="E89" s="18" t="s">
        <v>114</v>
      </c>
      <c r="F89" s="16">
        <v>1</v>
      </c>
      <c r="G89" s="19">
        <v>38760</v>
      </c>
      <c r="H89" s="19">
        <f t="shared" si="4"/>
        <v>38760</v>
      </c>
      <c r="I89" s="20">
        <f t="shared" si="5"/>
        <v>19380</v>
      </c>
      <c r="J89" s="17" t="s">
        <v>136</v>
      </c>
      <c r="K89" s="16" t="s">
        <v>16</v>
      </c>
      <c r="L89" s="9" t="s">
        <v>169</v>
      </c>
      <c r="M89" s="71" t="s">
        <v>423</v>
      </c>
      <c r="N89" s="47"/>
      <c r="O89" s="106" t="s">
        <v>903</v>
      </c>
    </row>
    <row r="90" spans="1:15" x14ac:dyDescent="0.3">
      <c r="A90" s="24"/>
      <c r="B90" s="25" t="s">
        <v>78</v>
      </c>
      <c r="C90" s="24" t="s">
        <v>79</v>
      </c>
      <c r="D90" s="26" t="s">
        <v>80</v>
      </c>
      <c r="E90" s="26" t="s">
        <v>13</v>
      </c>
      <c r="F90" s="24">
        <v>1</v>
      </c>
      <c r="G90" s="19">
        <v>38760</v>
      </c>
      <c r="H90" s="27">
        <f t="shared" si="4"/>
        <v>38760</v>
      </c>
      <c r="I90" s="28">
        <f t="shared" si="5"/>
        <v>19380</v>
      </c>
      <c r="J90" s="29" t="s">
        <v>81</v>
      </c>
      <c r="K90" s="24" t="s">
        <v>17</v>
      </c>
      <c r="L90" s="30" t="s">
        <v>82</v>
      </c>
      <c r="M90" s="70" t="s">
        <v>375</v>
      </c>
      <c r="N90" s="47"/>
    </row>
    <row r="91" spans="1:15" x14ac:dyDescent="0.3">
      <c r="A91" s="16"/>
      <c r="B91" s="40" t="s">
        <v>471</v>
      </c>
      <c r="C91" s="16" t="s">
        <v>472</v>
      </c>
      <c r="D91" s="18" t="s">
        <v>473</v>
      </c>
      <c r="E91" s="18" t="s">
        <v>13</v>
      </c>
      <c r="F91" s="16">
        <v>1</v>
      </c>
      <c r="G91" s="19">
        <v>38760</v>
      </c>
      <c r="H91" s="19">
        <f t="shared" si="4"/>
        <v>38760</v>
      </c>
      <c r="I91" s="20">
        <f t="shared" si="5"/>
        <v>19380</v>
      </c>
      <c r="J91" s="17" t="s">
        <v>136</v>
      </c>
      <c r="K91" s="16" t="s">
        <v>16</v>
      </c>
      <c r="L91" s="9" t="s">
        <v>474</v>
      </c>
      <c r="M91" s="71" t="s">
        <v>475</v>
      </c>
      <c r="N91" s="47"/>
      <c r="O91" s="106" t="s">
        <v>903</v>
      </c>
    </row>
    <row r="92" spans="1:15" x14ac:dyDescent="0.3">
      <c r="A92" s="16"/>
      <c r="B92" s="17" t="s">
        <v>487</v>
      </c>
      <c r="C92" s="16" t="s">
        <v>472</v>
      </c>
      <c r="D92" s="18" t="s">
        <v>488</v>
      </c>
      <c r="E92" s="18" t="s">
        <v>13</v>
      </c>
      <c r="F92" s="16">
        <v>1</v>
      </c>
      <c r="G92" s="19">
        <v>38760</v>
      </c>
      <c r="H92" s="19">
        <f t="shared" si="4"/>
        <v>38760</v>
      </c>
      <c r="I92" s="20">
        <f t="shared" si="5"/>
        <v>19380</v>
      </c>
      <c r="J92" s="17" t="s">
        <v>136</v>
      </c>
      <c r="K92" s="16" t="s">
        <v>16</v>
      </c>
      <c r="L92" s="9" t="s">
        <v>489</v>
      </c>
      <c r="M92" s="71" t="s">
        <v>490</v>
      </c>
      <c r="N92" s="47"/>
      <c r="O92" s="106" t="s">
        <v>903</v>
      </c>
    </row>
    <row r="93" spans="1:15" x14ac:dyDescent="0.3">
      <c r="A93" s="16"/>
      <c r="B93" s="17" t="s">
        <v>498</v>
      </c>
      <c r="C93" s="16" t="s">
        <v>472</v>
      </c>
      <c r="D93" s="18" t="s">
        <v>492</v>
      </c>
      <c r="E93" s="18" t="s">
        <v>13</v>
      </c>
      <c r="F93" s="16">
        <v>1</v>
      </c>
      <c r="G93" s="19">
        <v>38760</v>
      </c>
      <c r="H93" s="19">
        <f t="shared" si="4"/>
        <v>38760</v>
      </c>
      <c r="I93" s="20">
        <f t="shared" si="5"/>
        <v>19380</v>
      </c>
      <c r="J93" s="17" t="s">
        <v>136</v>
      </c>
      <c r="K93" s="16" t="s">
        <v>16</v>
      </c>
      <c r="L93" s="9" t="s">
        <v>499</v>
      </c>
      <c r="M93" s="71" t="s">
        <v>500</v>
      </c>
      <c r="N93" s="47"/>
      <c r="O93" s="106" t="s">
        <v>903</v>
      </c>
    </row>
    <row r="94" spans="1:15" x14ac:dyDescent="0.3">
      <c r="A94" s="16"/>
      <c r="B94" s="29" t="s">
        <v>530</v>
      </c>
      <c r="C94" s="24" t="s">
        <v>472</v>
      </c>
      <c r="D94" s="26" t="s">
        <v>531</v>
      </c>
      <c r="E94" s="18" t="s">
        <v>13</v>
      </c>
      <c r="F94" s="16">
        <v>1</v>
      </c>
      <c r="G94" s="19">
        <v>38760</v>
      </c>
      <c r="H94" s="19">
        <f t="shared" si="4"/>
        <v>38760</v>
      </c>
      <c r="I94" s="20">
        <f t="shared" si="5"/>
        <v>19380</v>
      </c>
      <c r="J94" s="29" t="s">
        <v>136</v>
      </c>
      <c r="K94" s="24" t="s">
        <v>16</v>
      </c>
      <c r="L94" s="30" t="s">
        <v>532</v>
      </c>
      <c r="M94" s="70" t="s">
        <v>533</v>
      </c>
      <c r="N94" s="77"/>
      <c r="O94" s="106" t="s">
        <v>903</v>
      </c>
    </row>
    <row r="95" spans="1:15" x14ac:dyDescent="0.3">
      <c r="A95" s="16"/>
      <c r="B95" s="25" t="s">
        <v>548</v>
      </c>
      <c r="C95" s="24" t="s">
        <v>472</v>
      </c>
      <c r="D95" s="26" t="s">
        <v>488</v>
      </c>
      <c r="E95" s="26" t="s">
        <v>13</v>
      </c>
      <c r="F95" s="24">
        <v>1</v>
      </c>
      <c r="G95" s="27">
        <v>38760</v>
      </c>
      <c r="H95" s="27">
        <f t="shared" ref="H95:H125" si="6">G95*F95</f>
        <v>38760</v>
      </c>
      <c r="I95" s="28">
        <f t="shared" si="5"/>
        <v>19380</v>
      </c>
      <c r="J95" s="29" t="s">
        <v>136</v>
      </c>
      <c r="K95" s="24" t="s">
        <v>16</v>
      </c>
      <c r="L95" s="30" t="s">
        <v>549</v>
      </c>
      <c r="M95" s="70" t="s">
        <v>550</v>
      </c>
      <c r="N95" s="77"/>
      <c r="O95" s="106" t="s">
        <v>903</v>
      </c>
    </row>
    <row r="96" spans="1:15" x14ac:dyDescent="0.3">
      <c r="A96" s="16"/>
      <c r="B96" s="25" t="s">
        <v>564</v>
      </c>
      <c r="C96" s="24" t="s">
        <v>472</v>
      </c>
      <c r="D96" s="26" t="s">
        <v>492</v>
      </c>
      <c r="E96" s="18" t="s">
        <v>13</v>
      </c>
      <c r="F96" s="16">
        <v>1</v>
      </c>
      <c r="G96" s="19">
        <v>38760</v>
      </c>
      <c r="H96" s="19">
        <f t="shared" si="6"/>
        <v>38760</v>
      </c>
      <c r="I96" s="20">
        <f t="shared" si="5"/>
        <v>19380</v>
      </c>
      <c r="J96" s="29" t="s">
        <v>136</v>
      </c>
      <c r="K96" s="24" t="s">
        <v>16</v>
      </c>
      <c r="L96" s="30" t="s">
        <v>565</v>
      </c>
      <c r="M96" s="70" t="s">
        <v>566</v>
      </c>
      <c r="N96" s="77"/>
      <c r="O96" s="106" t="s">
        <v>903</v>
      </c>
    </row>
    <row r="97" spans="1:15" x14ac:dyDescent="0.3">
      <c r="A97" s="24"/>
      <c r="B97" s="25" t="s">
        <v>246</v>
      </c>
      <c r="C97" s="24" t="s">
        <v>55</v>
      </c>
      <c r="D97" s="26" t="s">
        <v>247</v>
      </c>
      <c r="E97" s="26" t="s">
        <v>13</v>
      </c>
      <c r="F97" s="24">
        <v>1</v>
      </c>
      <c r="G97" s="19">
        <v>38760</v>
      </c>
      <c r="H97" s="27">
        <f t="shared" si="6"/>
        <v>38760</v>
      </c>
      <c r="I97" s="28">
        <f t="shared" si="5"/>
        <v>19380</v>
      </c>
      <c r="J97" s="29" t="s">
        <v>148</v>
      </c>
      <c r="K97" s="24" t="s">
        <v>17</v>
      </c>
      <c r="L97" s="30" t="s">
        <v>248</v>
      </c>
      <c r="M97" s="70" t="s">
        <v>400</v>
      </c>
      <c r="N97" s="47"/>
    </row>
    <row r="98" spans="1:15" x14ac:dyDescent="0.3">
      <c r="A98" s="24"/>
      <c r="B98" s="25" t="s">
        <v>321</v>
      </c>
      <c r="C98" s="24" t="s">
        <v>55</v>
      </c>
      <c r="D98" s="26" t="s">
        <v>322</v>
      </c>
      <c r="E98" s="26" t="s">
        <v>13</v>
      </c>
      <c r="F98" s="24">
        <v>1</v>
      </c>
      <c r="G98" s="19">
        <v>38760</v>
      </c>
      <c r="H98" s="27">
        <f t="shared" si="6"/>
        <v>38760</v>
      </c>
      <c r="I98" s="28">
        <f t="shared" si="5"/>
        <v>19380</v>
      </c>
      <c r="J98" s="29" t="s">
        <v>23</v>
      </c>
      <c r="K98" s="24" t="s">
        <v>16</v>
      </c>
      <c r="L98" s="30" t="s">
        <v>323</v>
      </c>
      <c r="M98" s="70" t="s">
        <v>458</v>
      </c>
      <c r="N98" s="77"/>
    </row>
    <row r="99" spans="1:15" ht="21.6" x14ac:dyDescent="0.3">
      <c r="A99" s="24"/>
      <c r="B99" s="25" t="s">
        <v>358</v>
      </c>
      <c r="C99" s="24" t="s">
        <v>55</v>
      </c>
      <c r="D99" s="26" t="s">
        <v>359</v>
      </c>
      <c r="E99" s="26" t="s">
        <v>13</v>
      </c>
      <c r="F99" s="24">
        <v>2</v>
      </c>
      <c r="G99" s="19">
        <v>38760</v>
      </c>
      <c r="H99" s="27">
        <f t="shared" si="6"/>
        <v>77520</v>
      </c>
      <c r="I99" s="28">
        <f t="shared" ref="I99:I130" si="7">H99/2</f>
        <v>38760</v>
      </c>
      <c r="J99" s="29" t="s">
        <v>148</v>
      </c>
      <c r="K99" s="24" t="s">
        <v>17</v>
      </c>
      <c r="L99" s="30" t="s">
        <v>360</v>
      </c>
      <c r="M99" s="70" t="s">
        <v>441</v>
      </c>
      <c r="N99" s="81" t="s">
        <v>440</v>
      </c>
    </row>
    <row r="100" spans="1:15" x14ac:dyDescent="0.3">
      <c r="A100" s="16"/>
      <c r="B100" s="40" t="s">
        <v>476</v>
      </c>
      <c r="C100" s="16" t="s">
        <v>472</v>
      </c>
      <c r="D100" s="18" t="s">
        <v>473</v>
      </c>
      <c r="E100" s="18" t="s">
        <v>13</v>
      </c>
      <c r="F100" s="16">
        <v>1</v>
      </c>
      <c r="G100" s="19">
        <v>38760</v>
      </c>
      <c r="H100" s="19">
        <f t="shared" si="6"/>
        <v>38760</v>
      </c>
      <c r="I100" s="20">
        <f t="shared" si="7"/>
        <v>19380</v>
      </c>
      <c r="J100" s="17" t="s">
        <v>136</v>
      </c>
      <c r="K100" s="16" t="s">
        <v>16</v>
      </c>
      <c r="L100" s="9" t="s">
        <v>477</v>
      </c>
      <c r="M100" s="71" t="s">
        <v>478</v>
      </c>
      <c r="N100" s="47"/>
      <c r="O100" s="106" t="s">
        <v>903</v>
      </c>
    </row>
    <row r="101" spans="1:15" x14ac:dyDescent="0.3">
      <c r="A101" s="16"/>
      <c r="B101" s="17" t="s">
        <v>510</v>
      </c>
      <c r="C101" s="16" t="s">
        <v>472</v>
      </c>
      <c r="D101" s="18" t="s">
        <v>511</v>
      </c>
      <c r="E101" s="18" t="s">
        <v>13</v>
      </c>
      <c r="F101" s="16">
        <v>1</v>
      </c>
      <c r="G101" s="19">
        <v>38760</v>
      </c>
      <c r="H101" s="19">
        <f t="shared" si="6"/>
        <v>38760</v>
      </c>
      <c r="I101" s="20">
        <f t="shared" si="7"/>
        <v>19380</v>
      </c>
      <c r="J101" s="17" t="s">
        <v>136</v>
      </c>
      <c r="K101" s="16" t="s">
        <v>16</v>
      </c>
      <c r="L101" s="9" t="s">
        <v>512</v>
      </c>
      <c r="M101" s="71" t="s">
        <v>513</v>
      </c>
      <c r="N101" s="47"/>
      <c r="O101" s="106" t="s">
        <v>903</v>
      </c>
    </row>
    <row r="102" spans="1:15" x14ac:dyDescent="0.3">
      <c r="A102" s="16"/>
      <c r="B102" s="17" t="s">
        <v>518</v>
      </c>
      <c r="C102" s="16" t="s">
        <v>472</v>
      </c>
      <c r="D102" s="18" t="s">
        <v>519</v>
      </c>
      <c r="E102" s="18" t="s">
        <v>13</v>
      </c>
      <c r="F102" s="16">
        <v>1</v>
      </c>
      <c r="G102" s="19">
        <v>38760</v>
      </c>
      <c r="H102" s="19">
        <f t="shared" si="6"/>
        <v>38760</v>
      </c>
      <c r="I102" s="20">
        <f t="shared" si="7"/>
        <v>19380</v>
      </c>
      <c r="J102" s="17" t="s">
        <v>136</v>
      </c>
      <c r="K102" s="16" t="s">
        <v>16</v>
      </c>
      <c r="L102" s="9" t="s">
        <v>520</v>
      </c>
      <c r="M102" s="71" t="s">
        <v>521</v>
      </c>
      <c r="N102" s="47"/>
      <c r="O102" s="106" t="s">
        <v>903</v>
      </c>
    </row>
    <row r="103" spans="1:15" x14ac:dyDescent="0.3">
      <c r="A103" s="16"/>
      <c r="B103" s="25" t="s">
        <v>554</v>
      </c>
      <c r="C103" s="24" t="s">
        <v>472</v>
      </c>
      <c r="D103" s="26" t="s">
        <v>492</v>
      </c>
      <c r="E103" s="18" t="s">
        <v>13</v>
      </c>
      <c r="F103" s="16">
        <v>1</v>
      </c>
      <c r="G103" s="19">
        <v>38760</v>
      </c>
      <c r="H103" s="19">
        <f t="shared" si="6"/>
        <v>38760</v>
      </c>
      <c r="I103" s="20">
        <f t="shared" si="7"/>
        <v>19380</v>
      </c>
      <c r="J103" s="29" t="s">
        <v>136</v>
      </c>
      <c r="K103" s="24" t="s">
        <v>16</v>
      </c>
      <c r="L103" s="30" t="s">
        <v>555</v>
      </c>
      <c r="M103" s="70" t="s">
        <v>556</v>
      </c>
      <c r="N103" s="77"/>
      <c r="O103" s="106" t="s">
        <v>903</v>
      </c>
    </row>
    <row r="104" spans="1:15" x14ac:dyDescent="0.3">
      <c r="A104" s="16"/>
      <c r="B104" s="17" t="s">
        <v>304</v>
      </c>
      <c r="C104" s="16" t="s">
        <v>270</v>
      </c>
      <c r="D104" s="18" t="s">
        <v>270</v>
      </c>
      <c r="E104" s="18" t="s">
        <v>13</v>
      </c>
      <c r="F104" s="16">
        <v>1</v>
      </c>
      <c r="G104" s="19">
        <v>38760</v>
      </c>
      <c r="H104" s="19">
        <f t="shared" si="6"/>
        <v>38760</v>
      </c>
      <c r="I104" s="20">
        <f t="shared" si="7"/>
        <v>19380</v>
      </c>
      <c r="J104" s="17" t="s">
        <v>305</v>
      </c>
      <c r="K104" s="16" t="s">
        <v>306</v>
      </c>
      <c r="L104" s="9" t="s">
        <v>307</v>
      </c>
      <c r="M104" s="71" t="s">
        <v>447</v>
      </c>
      <c r="N104" s="47"/>
      <c r="O104" s="106" t="s">
        <v>903</v>
      </c>
    </row>
    <row r="105" spans="1:15" x14ac:dyDescent="0.3">
      <c r="A105" s="16"/>
      <c r="B105" s="40" t="s">
        <v>479</v>
      </c>
      <c r="C105" s="16" t="s">
        <v>472</v>
      </c>
      <c r="D105" s="18" t="s">
        <v>364</v>
      </c>
      <c r="E105" s="18" t="s">
        <v>13</v>
      </c>
      <c r="F105" s="16">
        <v>1</v>
      </c>
      <c r="G105" s="19">
        <v>38760</v>
      </c>
      <c r="H105" s="19">
        <f t="shared" si="6"/>
        <v>38760</v>
      </c>
      <c r="I105" s="20">
        <f t="shared" si="7"/>
        <v>19380</v>
      </c>
      <c r="J105" s="17" t="s">
        <v>305</v>
      </c>
      <c r="K105" s="16" t="s">
        <v>306</v>
      </c>
      <c r="L105" s="9" t="s">
        <v>480</v>
      </c>
      <c r="M105" s="71" t="s">
        <v>481</v>
      </c>
      <c r="N105" s="47"/>
      <c r="O105" s="106" t="s">
        <v>903</v>
      </c>
    </row>
    <row r="106" spans="1:15" x14ac:dyDescent="0.3">
      <c r="A106" s="16"/>
      <c r="B106" s="25" t="s">
        <v>503</v>
      </c>
      <c r="C106" s="33" t="s">
        <v>472</v>
      </c>
      <c r="D106" s="34" t="s">
        <v>504</v>
      </c>
      <c r="E106" s="18" t="s">
        <v>13</v>
      </c>
      <c r="F106" s="16">
        <v>1</v>
      </c>
      <c r="G106" s="19">
        <v>38760</v>
      </c>
      <c r="H106" s="19">
        <f t="shared" si="6"/>
        <v>38760</v>
      </c>
      <c r="I106" s="20">
        <f t="shared" si="7"/>
        <v>19380</v>
      </c>
      <c r="J106" s="25" t="s">
        <v>305</v>
      </c>
      <c r="K106" s="33" t="s">
        <v>306</v>
      </c>
      <c r="L106" s="37" t="s">
        <v>505</v>
      </c>
      <c r="M106" s="70" t="s">
        <v>506</v>
      </c>
      <c r="N106" s="77"/>
      <c r="O106" s="106" t="s">
        <v>903</v>
      </c>
    </row>
    <row r="107" spans="1:15" x14ac:dyDescent="0.3">
      <c r="A107" s="16"/>
      <c r="B107" s="17" t="s">
        <v>491</v>
      </c>
      <c r="C107" s="16" t="s">
        <v>472</v>
      </c>
      <c r="D107" s="18" t="s">
        <v>492</v>
      </c>
      <c r="E107" s="18" t="s">
        <v>13</v>
      </c>
      <c r="F107" s="16">
        <v>1</v>
      </c>
      <c r="G107" s="19">
        <v>38760</v>
      </c>
      <c r="H107" s="19">
        <f t="shared" si="6"/>
        <v>38760</v>
      </c>
      <c r="I107" s="20">
        <f t="shared" si="7"/>
        <v>19380</v>
      </c>
      <c r="J107" s="17" t="s">
        <v>305</v>
      </c>
      <c r="K107" s="16" t="s">
        <v>306</v>
      </c>
      <c r="L107" s="9" t="s">
        <v>493</v>
      </c>
      <c r="M107" s="71" t="s">
        <v>494</v>
      </c>
      <c r="N107" s="47"/>
      <c r="O107" s="106" t="s">
        <v>903</v>
      </c>
    </row>
    <row r="108" spans="1:15" x14ac:dyDescent="0.3">
      <c r="A108" s="16"/>
      <c r="B108" s="25" t="s">
        <v>501</v>
      </c>
      <c r="C108" s="24" t="s">
        <v>472</v>
      </c>
      <c r="D108" s="26" t="s">
        <v>492</v>
      </c>
      <c r="E108" s="18" t="s">
        <v>13</v>
      </c>
      <c r="F108" s="16">
        <v>1</v>
      </c>
      <c r="G108" s="19">
        <v>38760</v>
      </c>
      <c r="H108" s="19">
        <f t="shared" si="6"/>
        <v>38760</v>
      </c>
      <c r="I108" s="20">
        <f t="shared" si="7"/>
        <v>19380</v>
      </c>
      <c r="J108" s="29" t="s">
        <v>305</v>
      </c>
      <c r="K108" s="24" t="s">
        <v>306</v>
      </c>
      <c r="L108" s="30" t="s">
        <v>502</v>
      </c>
      <c r="M108" s="70" t="s">
        <v>481</v>
      </c>
      <c r="N108" s="77"/>
      <c r="O108" s="106" t="s">
        <v>903</v>
      </c>
    </row>
    <row r="109" spans="1:15" x14ac:dyDescent="0.3">
      <c r="A109" s="16"/>
      <c r="B109" s="17" t="s">
        <v>507</v>
      </c>
      <c r="C109" s="16" t="s">
        <v>472</v>
      </c>
      <c r="D109" s="18" t="s">
        <v>488</v>
      </c>
      <c r="E109" s="18" t="s">
        <v>13</v>
      </c>
      <c r="F109" s="16">
        <v>1</v>
      </c>
      <c r="G109" s="19">
        <v>38760</v>
      </c>
      <c r="H109" s="19">
        <f t="shared" si="6"/>
        <v>38760</v>
      </c>
      <c r="I109" s="20">
        <f t="shared" si="7"/>
        <v>19380</v>
      </c>
      <c r="J109" s="17" t="s">
        <v>305</v>
      </c>
      <c r="K109" s="16" t="s">
        <v>306</v>
      </c>
      <c r="L109" s="9" t="s">
        <v>508</v>
      </c>
      <c r="M109" s="71" t="s">
        <v>509</v>
      </c>
      <c r="N109" s="47"/>
      <c r="O109" s="106" t="s">
        <v>903</v>
      </c>
    </row>
    <row r="110" spans="1:15" x14ac:dyDescent="0.3">
      <c r="A110" s="16"/>
      <c r="B110" s="25" t="s">
        <v>551</v>
      </c>
      <c r="C110" s="24" t="s">
        <v>472</v>
      </c>
      <c r="D110" s="26" t="s">
        <v>511</v>
      </c>
      <c r="E110" s="18" t="s">
        <v>13</v>
      </c>
      <c r="F110" s="16">
        <v>1</v>
      </c>
      <c r="G110" s="19">
        <v>38760</v>
      </c>
      <c r="H110" s="19">
        <f t="shared" si="6"/>
        <v>38760</v>
      </c>
      <c r="I110" s="20">
        <f t="shared" si="7"/>
        <v>19380</v>
      </c>
      <c r="J110" s="29" t="s">
        <v>305</v>
      </c>
      <c r="K110" s="24" t="s">
        <v>306</v>
      </c>
      <c r="L110" s="30" t="s">
        <v>552</v>
      </c>
      <c r="M110" s="70" t="s">
        <v>553</v>
      </c>
      <c r="N110" s="77"/>
      <c r="O110" s="106" t="s">
        <v>903</v>
      </c>
    </row>
    <row r="111" spans="1:15" x14ac:dyDescent="0.3">
      <c r="A111" s="16"/>
      <c r="B111" s="25" t="s">
        <v>559</v>
      </c>
      <c r="C111" s="24" t="s">
        <v>472</v>
      </c>
      <c r="D111" s="26" t="s">
        <v>560</v>
      </c>
      <c r="E111" s="18" t="s">
        <v>13</v>
      </c>
      <c r="F111" s="16">
        <v>1</v>
      </c>
      <c r="G111" s="19">
        <v>38760</v>
      </c>
      <c r="H111" s="19">
        <f t="shared" si="6"/>
        <v>38760</v>
      </c>
      <c r="I111" s="20">
        <f t="shared" si="7"/>
        <v>19380</v>
      </c>
      <c r="J111" s="29" t="s">
        <v>305</v>
      </c>
      <c r="K111" s="24" t="s">
        <v>306</v>
      </c>
      <c r="L111" s="30" t="s">
        <v>561</v>
      </c>
      <c r="M111" s="70" t="s">
        <v>563</v>
      </c>
      <c r="N111" s="77"/>
      <c r="O111" s="106" t="s">
        <v>903</v>
      </c>
    </row>
    <row r="112" spans="1:15" x14ac:dyDescent="0.3">
      <c r="A112" s="16"/>
      <c r="B112" s="25" t="s">
        <v>534</v>
      </c>
      <c r="C112" s="24" t="s">
        <v>472</v>
      </c>
      <c r="D112" s="26" t="s">
        <v>492</v>
      </c>
      <c r="E112" s="18" t="s">
        <v>13</v>
      </c>
      <c r="F112" s="16">
        <v>1</v>
      </c>
      <c r="G112" s="19">
        <v>38760</v>
      </c>
      <c r="H112" s="19">
        <f t="shared" si="6"/>
        <v>38760</v>
      </c>
      <c r="I112" s="20">
        <f t="shared" si="7"/>
        <v>19380</v>
      </c>
      <c r="J112" s="29" t="s">
        <v>535</v>
      </c>
      <c r="K112" s="24" t="s">
        <v>306</v>
      </c>
      <c r="L112" s="30" t="s">
        <v>536</v>
      </c>
      <c r="M112" s="70" t="s">
        <v>537</v>
      </c>
      <c r="N112" s="77"/>
      <c r="O112" s="106" t="s">
        <v>903</v>
      </c>
    </row>
    <row r="113" spans="1:15" x14ac:dyDescent="0.3">
      <c r="A113" s="16"/>
      <c r="B113" s="40" t="s">
        <v>163</v>
      </c>
      <c r="C113" s="16" t="s">
        <v>109</v>
      </c>
      <c r="D113" s="18" t="s">
        <v>164</v>
      </c>
      <c r="E113" s="18" t="s">
        <v>114</v>
      </c>
      <c r="F113" s="16">
        <v>1</v>
      </c>
      <c r="G113" s="19">
        <v>38760</v>
      </c>
      <c r="H113" s="19">
        <f t="shared" si="6"/>
        <v>38760</v>
      </c>
      <c r="I113" s="20">
        <f t="shared" si="7"/>
        <v>19380</v>
      </c>
      <c r="J113" s="17" t="s">
        <v>120</v>
      </c>
      <c r="K113" s="16" t="s">
        <v>121</v>
      </c>
      <c r="L113" s="9" t="s">
        <v>165</v>
      </c>
      <c r="M113" s="71" t="s">
        <v>411</v>
      </c>
      <c r="N113" s="47"/>
      <c r="O113" s="106" t="s">
        <v>903</v>
      </c>
    </row>
    <row r="114" spans="1:15" x14ac:dyDescent="0.3">
      <c r="A114" s="24"/>
      <c r="B114" s="25" t="s">
        <v>341</v>
      </c>
      <c r="C114" s="24" t="s">
        <v>342</v>
      </c>
      <c r="D114" s="26" t="s">
        <v>343</v>
      </c>
      <c r="E114" s="26" t="s">
        <v>13</v>
      </c>
      <c r="F114" s="24">
        <v>1</v>
      </c>
      <c r="G114" s="19">
        <v>38760</v>
      </c>
      <c r="H114" s="27">
        <f t="shared" si="6"/>
        <v>38760</v>
      </c>
      <c r="I114" s="28">
        <f t="shared" si="7"/>
        <v>19380</v>
      </c>
      <c r="J114" s="29" t="s">
        <v>293</v>
      </c>
      <c r="K114" s="24" t="s">
        <v>60</v>
      </c>
      <c r="L114" s="30" t="s">
        <v>344</v>
      </c>
      <c r="M114" s="70" t="s">
        <v>463</v>
      </c>
      <c r="N114" s="77"/>
      <c r="O114" s="106" t="s">
        <v>903</v>
      </c>
    </row>
    <row r="115" spans="1:15" x14ac:dyDescent="0.3">
      <c r="A115" s="16"/>
      <c r="B115" s="17" t="s">
        <v>291</v>
      </c>
      <c r="C115" s="16" t="s">
        <v>270</v>
      </c>
      <c r="D115" s="18" t="s">
        <v>292</v>
      </c>
      <c r="E115" s="18" t="s">
        <v>13</v>
      </c>
      <c r="F115" s="16">
        <v>1</v>
      </c>
      <c r="G115" s="19">
        <v>38760</v>
      </c>
      <c r="H115" s="19">
        <f t="shared" si="6"/>
        <v>38760</v>
      </c>
      <c r="I115" s="20">
        <f t="shared" si="7"/>
        <v>19380</v>
      </c>
      <c r="J115" s="17" t="s">
        <v>293</v>
      </c>
      <c r="K115" s="16" t="s">
        <v>60</v>
      </c>
      <c r="L115" s="9" t="s">
        <v>294</v>
      </c>
      <c r="M115" s="71" t="s">
        <v>448</v>
      </c>
      <c r="N115" s="47"/>
      <c r="O115" s="106" t="s">
        <v>903</v>
      </c>
    </row>
    <row r="116" spans="1:15" x14ac:dyDescent="0.3">
      <c r="A116" s="24"/>
      <c r="B116" s="25" t="s">
        <v>327</v>
      </c>
      <c r="C116" s="24" t="s">
        <v>270</v>
      </c>
      <c r="D116" s="26" t="s">
        <v>328</v>
      </c>
      <c r="E116" s="26" t="s">
        <v>13</v>
      </c>
      <c r="F116" s="24">
        <v>1</v>
      </c>
      <c r="G116" s="19">
        <v>38760</v>
      </c>
      <c r="H116" s="27">
        <f t="shared" si="6"/>
        <v>38760</v>
      </c>
      <c r="I116" s="28">
        <f t="shared" si="7"/>
        <v>19380</v>
      </c>
      <c r="J116" s="29" t="s">
        <v>293</v>
      </c>
      <c r="K116" s="24" t="s">
        <v>60</v>
      </c>
      <c r="L116" s="30" t="s">
        <v>329</v>
      </c>
      <c r="M116" s="70" t="s">
        <v>456</v>
      </c>
      <c r="N116" s="77"/>
      <c r="O116" s="106" t="s">
        <v>903</v>
      </c>
    </row>
    <row r="117" spans="1:15" x14ac:dyDescent="0.3">
      <c r="A117" s="16"/>
      <c r="B117" s="40" t="s">
        <v>188</v>
      </c>
      <c r="C117" s="16" t="s">
        <v>109</v>
      </c>
      <c r="D117" s="18" t="s">
        <v>189</v>
      </c>
      <c r="E117" s="18" t="s">
        <v>190</v>
      </c>
      <c r="F117" s="16">
        <v>1</v>
      </c>
      <c r="G117" s="27">
        <v>12540</v>
      </c>
      <c r="H117" s="19">
        <f t="shared" si="6"/>
        <v>12540</v>
      </c>
      <c r="I117" s="20">
        <f t="shared" si="7"/>
        <v>6270</v>
      </c>
      <c r="J117" s="17" t="s">
        <v>191</v>
      </c>
      <c r="K117" s="16" t="s">
        <v>192</v>
      </c>
      <c r="L117" s="9" t="s">
        <v>193</v>
      </c>
      <c r="M117" s="71" t="s">
        <v>428</v>
      </c>
      <c r="N117" s="78"/>
      <c r="O117" s="106" t="s">
        <v>903</v>
      </c>
    </row>
    <row r="118" spans="1:15" x14ac:dyDescent="0.3">
      <c r="A118" s="24"/>
      <c r="B118" s="25" t="s">
        <v>223</v>
      </c>
      <c r="C118" s="24" t="s">
        <v>202</v>
      </c>
      <c r="D118" s="26" t="s">
        <v>224</v>
      </c>
      <c r="E118" s="26" t="s">
        <v>13</v>
      </c>
      <c r="F118" s="24">
        <v>1</v>
      </c>
      <c r="G118" s="19">
        <v>38760</v>
      </c>
      <c r="H118" s="27">
        <f t="shared" si="6"/>
        <v>38760</v>
      </c>
      <c r="I118" s="28">
        <f t="shared" si="7"/>
        <v>19380</v>
      </c>
      <c r="J118" s="29" t="s">
        <v>34</v>
      </c>
      <c r="K118" s="24" t="s">
        <v>16</v>
      </c>
      <c r="L118" s="30" t="s">
        <v>225</v>
      </c>
      <c r="M118" s="70" t="s">
        <v>389</v>
      </c>
      <c r="N118" s="47"/>
      <c r="O118" s="106" t="s">
        <v>903</v>
      </c>
    </row>
    <row r="119" spans="1:15" x14ac:dyDescent="0.3">
      <c r="A119" s="24"/>
      <c r="B119" s="25" t="s">
        <v>226</v>
      </c>
      <c r="C119" s="24" t="s">
        <v>202</v>
      </c>
      <c r="D119" s="26" t="s">
        <v>224</v>
      </c>
      <c r="E119" s="26" t="s">
        <v>13</v>
      </c>
      <c r="F119" s="24">
        <v>1</v>
      </c>
      <c r="G119" s="19">
        <v>38760</v>
      </c>
      <c r="H119" s="27">
        <f t="shared" si="6"/>
        <v>38760</v>
      </c>
      <c r="I119" s="28">
        <f t="shared" si="7"/>
        <v>19380</v>
      </c>
      <c r="J119" s="29" t="s">
        <v>34</v>
      </c>
      <c r="K119" s="24" t="s">
        <v>16</v>
      </c>
      <c r="L119" s="30" t="s">
        <v>368</v>
      </c>
      <c r="M119" s="70">
        <v>4813890484</v>
      </c>
      <c r="N119" s="47"/>
      <c r="O119" s="106" t="s">
        <v>903</v>
      </c>
    </row>
    <row r="120" spans="1:15" x14ac:dyDescent="0.3">
      <c r="A120" s="16"/>
      <c r="B120" s="17" t="s">
        <v>32</v>
      </c>
      <c r="C120" s="16" t="s">
        <v>26</v>
      </c>
      <c r="D120" s="18" t="s">
        <v>33</v>
      </c>
      <c r="E120" s="18" t="s">
        <v>13</v>
      </c>
      <c r="F120" s="16">
        <v>1</v>
      </c>
      <c r="G120" s="19">
        <v>38760</v>
      </c>
      <c r="H120" s="19">
        <f t="shared" si="6"/>
        <v>38760</v>
      </c>
      <c r="I120" s="20">
        <f t="shared" si="7"/>
        <v>19380</v>
      </c>
      <c r="J120" s="17" t="s">
        <v>34</v>
      </c>
      <c r="K120" s="16" t="s">
        <v>16</v>
      </c>
      <c r="L120" s="9" t="s">
        <v>35</v>
      </c>
      <c r="M120" s="71" t="s">
        <v>267</v>
      </c>
      <c r="N120" s="47"/>
      <c r="O120" s="106" t="s">
        <v>903</v>
      </c>
    </row>
    <row r="121" spans="1:15" x14ac:dyDescent="0.3">
      <c r="A121" s="16"/>
      <c r="B121" s="17" t="s">
        <v>36</v>
      </c>
      <c r="C121" s="16" t="s">
        <v>26</v>
      </c>
      <c r="D121" s="18" t="s">
        <v>26</v>
      </c>
      <c r="E121" s="18" t="s">
        <v>13</v>
      </c>
      <c r="F121" s="16">
        <v>1</v>
      </c>
      <c r="G121" s="19">
        <v>38760</v>
      </c>
      <c r="H121" s="19">
        <f t="shared" si="6"/>
        <v>38760</v>
      </c>
      <c r="I121" s="20">
        <f t="shared" si="7"/>
        <v>19380</v>
      </c>
      <c r="J121" s="17" t="s">
        <v>34</v>
      </c>
      <c r="K121" s="16" t="s">
        <v>16</v>
      </c>
      <c r="L121" s="9" t="s">
        <v>37</v>
      </c>
      <c r="M121" s="71">
        <v>4811131925</v>
      </c>
      <c r="N121" s="47"/>
      <c r="O121" s="106" t="s">
        <v>903</v>
      </c>
    </row>
    <row r="122" spans="1:15" x14ac:dyDescent="0.3">
      <c r="A122" s="16"/>
      <c r="B122" s="17" t="s">
        <v>42</v>
      </c>
      <c r="C122" s="16" t="s">
        <v>26</v>
      </c>
      <c r="D122" s="18" t="s">
        <v>26</v>
      </c>
      <c r="E122" s="18" t="s">
        <v>13</v>
      </c>
      <c r="F122" s="16">
        <v>3</v>
      </c>
      <c r="G122" s="19">
        <v>38760</v>
      </c>
      <c r="H122" s="19">
        <f t="shared" si="6"/>
        <v>116280</v>
      </c>
      <c r="I122" s="20">
        <f t="shared" si="7"/>
        <v>58140</v>
      </c>
      <c r="J122" s="17" t="s">
        <v>34</v>
      </c>
      <c r="K122" s="16" t="s">
        <v>16</v>
      </c>
      <c r="L122" s="9" t="s">
        <v>43</v>
      </c>
      <c r="M122" s="71">
        <v>4811195853</v>
      </c>
      <c r="N122" s="47"/>
      <c r="O122" s="106" t="s">
        <v>903</v>
      </c>
    </row>
    <row r="123" spans="1:15" ht="21.6" x14ac:dyDescent="0.3">
      <c r="A123" s="41"/>
      <c r="B123" s="53" t="s">
        <v>574</v>
      </c>
      <c r="C123" s="41" t="s">
        <v>472</v>
      </c>
      <c r="D123" s="54" t="s">
        <v>575</v>
      </c>
      <c r="E123" s="54" t="s">
        <v>13</v>
      </c>
      <c r="F123" s="41">
        <v>1</v>
      </c>
      <c r="G123" s="55">
        <v>38760</v>
      </c>
      <c r="H123" s="55">
        <f t="shared" si="6"/>
        <v>38760</v>
      </c>
      <c r="I123" s="56">
        <f t="shared" si="7"/>
        <v>19380</v>
      </c>
      <c r="J123" s="57" t="s">
        <v>305</v>
      </c>
      <c r="K123" s="41" t="s">
        <v>306</v>
      </c>
      <c r="L123" s="58" t="s">
        <v>578</v>
      </c>
      <c r="M123" s="72" t="s">
        <v>576</v>
      </c>
      <c r="N123" s="83" t="s">
        <v>579</v>
      </c>
    </row>
    <row r="124" spans="1:15" x14ac:dyDescent="0.3">
      <c r="A124" s="24"/>
      <c r="B124" s="25" t="s">
        <v>197</v>
      </c>
      <c r="C124" s="24" t="s">
        <v>198</v>
      </c>
      <c r="D124" s="26" t="s">
        <v>199</v>
      </c>
      <c r="E124" s="26" t="s">
        <v>13</v>
      </c>
      <c r="F124" s="24">
        <v>1</v>
      </c>
      <c r="G124" s="19">
        <v>38760</v>
      </c>
      <c r="H124" s="27">
        <f t="shared" si="6"/>
        <v>38760</v>
      </c>
      <c r="I124" s="28">
        <f t="shared" si="7"/>
        <v>19380</v>
      </c>
      <c r="J124" s="29" t="s">
        <v>81</v>
      </c>
      <c r="K124" s="24" t="s">
        <v>17</v>
      </c>
      <c r="L124" s="30" t="s">
        <v>200</v>
      </c>
      <c r="M124" s="70" t="s">
        <v>382</v>
      </c>
      <c r="N124" s="47"/>
      <c r="O124" s="106" t="s">
        <v>903</v>
      </c>
    </row>
    <row r="125" spans="1:15" x14ac:dyDescent="0.3">
      <c r="A125" s="24"/>
      <c r="B125" s="25" t="s">
        <v>367</v>
      </c>
      <c r="C125" s="24" t="s">
        <v>83</v>
      </c>
      <c r="D125" s="26" t="s">
        <v>84</v>
      </c>
      <c r="E125" s="26" t="s">
        <v>13</v>
      </c>
      <c r="F125" s="24">
        <v>1</v>
      </c>
      <c r="G125" s="19">
        <v>38760</v>
      </c>
      <c r="H125" s="27">
        <f t="shared" si="6"/>
        <v>38760</v>
      </c>
      <c r="I125" s="28">
        <f t="shared" si="7"/>
        <v>19380</v>
      </c>
      <c r="J125" s="29" t="s">
        <v>85</v>
      </c>
      <c r="K125" s="24" t="s">
        <v>40</v>
      </c>
      <c r="L125" s="30" t="s">
        <v>86</v>
      </c>
      <c r="M125" s="74">
        <v>4891116697</v>
      </c>
      <c r="N125" s="47"/>
      <c r="O125" s="106" t="s">
        <v>903</v>
      </c>
    </row>
    <row r="126" spans="1:15" x14ac:dyDescent="0.3">
      <c r="A126" s="24"/>
      <c r="B126" s="25" t="s">
        <v>258</v>
      </c>
      <c r="C126" s="24" t="s">
        <v>202</v>
      </c>
      <c r="D126" s="26" t="s">
        <v>202</v>
      </c>
      <c r="E126" s="26" t="s">
        <v>13</v>
      </c>
      <c r="F126" s="24">
        <v>1</v>
      </c>
      <c r="G126" s="19">
        <v>38760</v>
      </c>
      <c r="H126" s="19">
        <v>38760</v>
      </c>
      <c r="I126" s="28">
        <f t="shared" si="7"/>
        <v>19380</v>
      </c>
      <c r="J126" s="29" t="s">
        <v>259</v>
      </c>
      <c r="K126" s="24" t="s">
        <v>260</v>
      </c>
      <c r="L126" s="30" t="s">
        <v>261</v>
      </c>
      <c r="M126" s="70" t="s">
        <v>406</v>
      </c>
      <c r="N126" s="47"/>
      <c r="O126" s="106" t="s">
        <v>903</v>
      </c>
    </row>
    <row r="127" spans="1:15" x14ac:dyDescent="0.3">
      <c r="A127" s="16"/>
      <c r="B127" s="25" t="s">
        <v>571</v>
      </c>
      <c r="C127" s="24" t="s">
        <v>472</v>
      </c>
      <c r="D127" s="26" t="s">
        <v>492</v>
      </c>
      <c r="E127" s="18" t="s">
        <v>13</v>
      </c>
      <c r="F127" s="16">
        <v>1</v>
      </c>
      <c r="G127" s="19">
        <v>38760</v>
      </c>
      <c r="H127" s="19">
        <f t="shared" ref="H127:H135" si="8">G127*F127</f>
        <v>38760</v>
      </c>
      <c r="I127" s="20">
        <f t="shared" si="7"/>
        <v>19380</v>
      </c>
      <c r="J127" s="29" t="s">
        <v>484</v>
      </c>
      <c r="K127" s="24" t="s">
        <v>306</v>
      </c>
      <c r="L127" s="30" t="s">
        <v>572</v>
      </c>
      <c r="M127" s="70" t="s">
        <v>573</v>
      </c>
      <c r="N127" s="77"/>
      <c r="O127" s="106" t="s">
        <v>903</v>
      </c>
    </row>
    <row r="128" spans="1:15" x14ac:dyDescent="0.3">
      <c r="A128" s="16"/>
      <c r="B128" s="25" t="s">
        <v>541</v>
      </c>
      <c r="C128" s="24" t="s">
        <v>472</v>
      </c>
      <c r="D128" s="26" t="s">
        <v>542</v>
      </c>
      <c r="E128" s="18" t="s">
        <v>13</v>
      </c>
      <c r="F128" s="16">
        <v>1</v>
      </c>
      <c r="G128" s="19">
        <v>38760</v>
      </c>
      <c r="H128" s="19">
        <f t="shared" si="8"/>
        <v>38760</v>
      </c>
      <c r="I128" s="20">
        <f t="shared" si="7"/>
        <v>19380</v>
      </c>
      <c r="J128" s="29" t="s">
        <v>484</v>
      </c>
      <c r="K128" s="24" t="s">
        <v>60</v>
      </c>
      <c r="L128" s="30" t="s">
        <v>543</v>
      </c>
      <c r="M128" s="70" t="s">
        <v>544</v>
      </c>
      <c r="N128" s="77"/>
    </row>
    <row r="129" spans="1:15" x14ac:dyDescent="0.3">
      <c r="A129" s="16"/>
      <c r="B129" s="17" t="s">
        <v>482</v>
      </c>
      <c r="C129" s="16" t="s">
        <v>472</v>
      </c>
      <c r="D129" s="18" t="s">
        <v>483</v>
      </c>
      <c r="E129" s="18" t="s">
        <v>13</v>
      </c>
      <c r="F129" s="16">
        <v>1</v>
      </c>
      <c r="G129" s="19">
        <v>38760</v>
      </c>
      <c r="H129" s="19">
        <f t="shared" si="8"/>
        <v>38760</v>
      </c>
      <c r="I129" s="20">
        <f t="shared" si="7"/>
        <v>19380</v>
      </c>
      <c r="J129" s="17" t="s">
        <v>484</v>
      </c>
      <c r="K129" s="16" t="s">
        <v>60</v>
      </c>
      <c r="L129" s="9" t="s">
        <v>485</v>
      </c>
      <c r="M129" s="71" t="s">
        <v>486</v>
      </c>
      <c r="N129" s="47"/>
      <c r="O129" s="106" t="s">
        <v>903</v>
      </c>
    </row>
    <row r="130" spans="1:15" x14ac:dyDescent="0.3">
      <c r="A130" s="16"/>
      <c r="B130" s="17" t="s">
        <v>495</v>
      </c>
      <c r="C130" s="16" t="s">
        <v>472</v>
      </c>
      <c r="D130" s="18" t="s">
        <v>164</v>
      </c>
      <c r="E130" s="18" t="s">
        <v>13</v>
      </c>
      <c r="F130" s="16">
        <v>1</v>
      </c>
      <c r="G130" s="19">
        <v>38760</v>
      </c>
      <c r="H130" s="19">
        <f t="shared" si="8"/>
        <v>38760</v>
      </c>
      <c r="I130" s="20">
        <f t="shared" si="7"/>
        <v>19380</v>
      </c>
      <c r="J130" s="17" t="s">
        <v>484</v>
      </c>
      <c r="K130" s="16" t="s">
        <v>60</v>
      </c>
      <c r="L130" s="9" t="s">
        <v>496</v>
      </c>
      <c r="M130" s="71" t="s">
        <v>497</v>
      </c>
      <c r="N130" s="47"/>
      <c r="O130" s="106" t="s">
        <v>903</v>
      </c>
    </row>
    <row r="131" spans="1:15" x14ac:dyDescent="0.3">
      <c r="A131" s="16"/>
      <c r="B131" s="25" t="s">
        <v>526</v>
      </c>
      <c r="C131" s="24" t="s">
        <v>472</v>
      </c>
      <c r="D131" s="26" t="s">
        <v>527</v>
      </c>
      <c r="E131" s="18" t="s">
        <v>13</v>
      </c>
      <c r="F131" s="16">
        <v>1</v>
      </c>
      <c r="G131" s="19">
        <v>38760</v>
      </c>
      <c r="H131" s="19">
        <f t="shared" si="8"/>
        <v>38760</v>
      </c>
      <c r="I131" s="20">
        <f t="shared" ref="I131:I135" si="9">H131/2</f>
        <v>19380</v>
      </c>
      <c r="J131" s="29" t="s">
        <v>484</v>
      </c>
      <c r="K131" s="24" t="s">
        <v>306</v>
      </c>
      <c r="L131" s="30" t="s">
        <v>528</v>
      </c>
      <c r="M131" s="70" t="s">
        <v>529</v>
      </c>
      <c r="N131" s="77"/>
      <c r="O131" s="106" t="s">
        <v>903</v>
      </c>
    </row>
    <row r="132" spans="1:15" x14ac:dyDescent="0.3">
      <c r="A132" s="16"/>
      <c r="B132" s="25" t="s">
        <v>538</v>
      </c>
      <c r="C132" s="24" t="s">
        <v>472</v>
      </c>
      <c r="D132" s="26" t="s">
        <v>527</v>
      </c>
      <c r="E132" s="18" t="s">
        <v>13</v>
      </c>
      <c r="F132" s="16">
        <v>1</v>
      </c>
      <c r="G132" s="19">
        <v>38760</v>
      </c>
      <c r="H132" s="19">
        <f t="shared" si="8"/>
        <v>38760</v>
      </c>
      <c r="I132" s="20">
        <f t="shared" si="9"/>
        <v>19380</v>
      </c>
      <c r="J132" s="29" t="s">
        <v>484</v>
      </c>
      <c r="K132" s="24" t="s">
        <v>60</v>
      </c>
      <c r="L132" s="30" t="s">
        <v>539</v>
      </c>
      <c r="M132" s="70" t="s">
        <v>540</v>
      </c>
      <c r="N132" s="77"/>
      <c r="O132" s="106" t="s">
        <v>903</v>
      </c>
    </row>
    <row r="133" spans="1:15" x14ac:dyDescent="0.3">
      <c r="A133" s="16"/>
      <c r="B133" s="25" t="s">
        <v>545</v>
      </c>
      <c r="C133" s="24" t="s">
        <v>472</v>
      </c>
      <c r="D133" s="26" t="s">
        <v>527</v>
      </c>
      <c r="E133" s="18" t="s">
        <v>13</v>
      </c>
      <c r="F133" s="16">
        <v>1</v>
      </c>
      <c r="G133" s="19">
        <v>38760</v>
      </c>
      <c r="H133" s="19">
        <f t="shared" si="8"/>
        <v>38760</v>
      </c>
      <c r="I133" s="20">
        <f t="shared" si="9"/>
        <v>19380</v>
      </c>
      <c r="J133" s="29" t="s">
        <v>484</v>
      </c>
      <c r="K133" s="24" t="s">
        <v>306</v>
      </c>
      <c r="L133" s="30" t="s">
        <v>546</v>
      </c>
      <c r="M133" s="70" t="s">
        <v>547</v>
      </c>
      <c r="N133" s="77"/>
      <c r="O133" s="106" t="s">
        <v>903</v>
      </c>
    </row>
    <row r="134" spans="1:15" x14ac:dyDescent="0.3">
      <c r="A134" s="16"/>
      <c r="B134" s="25" t="s">
        <v>567</v>
      </c>
      <c r="C134" s="24" t="s">
        <v>472</v>
      </c>
      <c r="D134" s="26" t="s">
        <v>568</v>
      </c>
      <c r="E134" s="18" t="s">
        <v>13</v>
      </c>
      <c r="F134" s="16">
        <v>1</v>
      </c>
      <c r="G134" s="19">
        <v>38760</v>
      </c>
      <c r="H134" s="19">
        <f t="shared" si="8"/>
        <v>38760</v>
      </c>
      <c r="I134" s="20">
        <f t="shared" si="9"/>
        <v>19380</v>
      </c>
      <c r="J134" s="29" t="s">
        <v>484</v>
      </c>
      <c r="K134" s="24" t="s">
        <v>306</v>
      </c>
      <c r="L134" s="30" t="s">
        <v>569</v>
      </c>
      <c r="M134" s="70" t="s">
        <v>570</v>
      </c>
      <c r="N134" s="77"/>
      <c r="O134" s="106" t="s">
        <v>903</v>
      </c>
    </row>
    <row r="135" spans="1:15" x14ac:dyDescent="0.3">
      <c r="A135" s="16"/>
      <c r="B135" s="17" t="s">
        <v>514</v>
      </c>
      <c r="C135" s="16" t="s">
        <v>472</v>
      </c>
      <c r="D135" s="18" t="s">
        <v>515</v>
      </c>
      <c r="E135" s="18" t="s">
        <v>13</v>
      </c>
      <c r="F135" s="16">
        <v>1</v>
      </c>
      <c r="G135" s="19">
        <v>38760</v>
      </c>
      <c r="H135" s="19">
        <f t="shared" si="8"/>
        <v>38760</v>
      </c>
      <c r="I135" s="20">
        <f t="shared" si="9"/>
        <v>19380</v>
      </c>
      <c r="J135" s="17" t="s">
        <v>484</v>
      </c>
      <c r="K135" s="16" t="s">
        <v>60</v>
      </c>
      <c r="L135" s="9" t="s">
        <v>516</v>
      </c>
      <c r="M135" s="71" t="s">
        <v>517</v>
      </c>
      <c r="N135" s="47"/>
      <c r="O135" s="106" t="s">
        <v>903</v>
      </c>
    </row>
  </sheetData>
  <autoFilter ref="A2:O2"/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A2" zoomScaleNormal="100" workbookViewId="0">
      <selection activeCell="C2" sqref="C2"/>
    </sheetView>
  </sheetViews>
  <sheetFormatPr baseColWidth="10" defaultRowHeight="14.4" x14ac:dyDescent="0.3"/>
  <cols>
    <col min="1" max="1" width="4.33203125" customWidth="1"/>
    <col min="2" max="2" width="19" customWidth="1"/>
    <col min="3" max="3" width="36.109375" bestFit="1" customWidth="1"/>
    <col min="4" max="4" width="5.6640625" style="1" customWidth="1"/>
    <col min="5" max="5" width="15.44140625" customWidth="1"/>
    <col min="6" max="6" width="12.44140625" style="2" customWidth="1"/>
    <col min="7" max="7" width="15" style="2" customWidth="1"/>
    <col min="8" max="8" width="9.6640625" customWidth="1"/>
    <col min="9" max="9" width="14.44140625" customWidth="1"/>
    <col min="10" max="10" width="15" customWidth="1"/>
    <col min="11" max="11" width="12" bestFit="1" customWidth="1"/>
    <col min="12" max="12" width="40" bestFit="1" customWidth="1"/>
    <col min="13" max="13" width="14.109375" customWidth="1"/>
    <col min="14" max="14" width="20.44140625" style="8" bestFit="1" customWidth="1"/>
    <col min="15" max="15" width="23.33203125" style="52" customWidth="1"/>
    <col min="16" max="16" width="29.33203125" customWidth="1"/>
  </cols>
  <sheetData>
    <row r="1" spans="1:17" ht="36.75" customHeight="1" x14ac:dyDescent="0.3">
      <c r="A1" s="249" t="s">
        <v>19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7" s="11" customFormat="1" ht="36" x14ac:dyDescent="0.3">
      <c r="A2" s="7" t="s">
        <v>0</v>
      </c>
      <c r="B2" s="7" t="s">
        <v>615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55" t="s">
        <v>108</v>
      </c>
    </row>
    <row r="3" spans="1:17" s="10" customFormat="1" ht="13.8" x14ac:dyDescent="0.3">
      <c r="A3" s="16">
        <v>7</v>
      </c>
      <c r="B3" s="84" t="s">
        <v>707</v>
      </c>
      <c r="C3" s="17" t="s">
        <v>42</v>
      </c>
      <c r="D3" s="16">
        <v>131</v>
      </c>
      <c r="E3" s="18" t="s">
        <v>26</v>
      </c>
      <c r="F3" s="18" t="s">
        <v>26</v>
      </c>
      <c r="G3" s="18" t="s">
        <v>13</v>
      </c>
      <c r="H3" s="16">
        <v>3</v>
      </c>
      <c r="I3" s="19">
        <v>38760</v>
      </c>
      <c r="J3" s="19">
        <f>I3*H3</f>
        <v>116280</v>
      </c>
      <c r="K3" s="20">
        <f t="shared" ref="K3:K34" si="0">J3/2</f>
        <v>58140</v>
      </c>
      <c r="L3" s="17" t="s">
        <v>34</v>
      </c>
      <c r="M3" s="16" t="s">
        <v>16</v>
      </c>
      <c r="N3" s="9" t="s">
        <v>43</v>
      </c>
      <c r="O3" s="50">
        <v>4811195853</v>
      </c>
      <c r="P3" s="38"/>
      <c r="Q3" s="38" t="s">
        <v>884</v>
      </c>
    </row>
    <row r="4" spans="1:17" s="10" customFormat="1" ht="13.8" x14ac:dyDescent="0.3">
      <c r="A4" s="24">
        <v>22</v>
      </c>
      <c r="B4" s="85" t="s">
        <v>632</v>
      </c>
      <c r="C4" s="25" t="s">
        <v>93</v>
      </c>
      <c r="D4" s="24">
        <v>131</v>
      </c>
      <c r="E4" s="26" t="s">
        <v>83</v>
      </c>
      <c r="F4" s="26" t="s">
        <v>94</v>
      </c>
      <c r="G4" s="26" t="s">
        <v>13</v>
      </c>
      <c r="H4" s="24">
        <v>1</v>
      </c>
      <c r="I4" s="19">
        <v>38760</v>
      </c>
      <c r="J4" s="27">
        <f>I4*H4</f>
        <v>38760</v>
      </c>
      <c r="K4" s="28">
        <f t="shared" si="0"/>
        <v>19380</v>
      </c>
      <c r="L4" s="29" t="s">
        <v>39</v>
      </c>
      <c r="M4" s="24" t="s">
        <v>40</v>
      </c>
      <c r="N4" s="30" t="s">
        <v>95</v>
      </c>
      <c r="O4" s="51" t="s">
        <v>264</v>
      </c>
      <c r="P4" s="39"/>
      <c r="Q4" s="38" t="s">
        <v>884</v>
      </c>
    </row>
    <row r="5" spans="1:17" s="10" customFormat="1" ht="13.8" x14ac:dyDescent="0.3">
      <c r="A5" s="16">
        <v>11</v>
      </c>
      <c r="B5" s="84" t="s">
        <v>640</v>
      </c>
      <c r="C5" s="17" t="s">
        <v>61</v>
      </c>
      <c r="D5" s="16">
        <v>131</v>
      </c>
      <c r="E5" s="18" t="s">
        <v>21</v>
      </c>
      <c r="F5" s="18" t="s">
        <v>22</v>
      </c>
      <c r="G5" s="18" t="s">
        <v>13</v>
      </c>
      <c r="H5" s="16">
        <v>1</v>
      </c>
      <c r="I5" s="19">
        <v>38760</v>
      </c>
      <c r="J5" s="19">
        <f>I5*H5</f>
        <v>38760</v>
      </c>
      <c r="K5" s="20">
        <f t="shared" si="0"/>
        <v>19380</v>
      </c>
      <c r="L5" s="17" t="s">
        <v>59</v>
      </c>
      <c r="M5" s="16" t="s">
        <v>60</v>
      </c>
      <c r="N5" s="9" t="s">
        <v>62</v>
      </c>
      <c r="O5" s="49">
        <v>4811019313</v>
      </c>
      <c r="P5" s="48"/>
      <c r="Q5" s="38" t="s">
        <v>884</v>
      </c>
    </row>
    <row r="6" spans="1:17" s="10" customFormat="1" ht="13.8" x14ac:dyDescent="0.3">
      <c r="A6" s="24">
        <v>26</v>
      </c>
      <c r="B6" s="24" t="s">
        <v>638</v>
      </c>
      <c r="C6" s="105" t="s">
        <v>194</v>
      </c>
      <c r="D6" s="24"/>
      <c r="E6" s="26" t="s">
        <v>195</v>
      </c>
      <c r="F6" s="26" t="s">
        <v>195</v>
      </c>
      <c r="G6" s="26" t="s">
        <v>13</v>
      </c>
      <c r="H6" s="24">
        <v>1</v>
      </c>
      <c r="I6" s="19">
        <v>38760</v>
      </c>
      <c r="J6" s="27">
        <f>I6*H6</f>
        <v>38760</v>
      </c>
      <c r="K6" s="28">
        <f t="shared" si="0"/>
        <v>19380</v>
      </c>
      <c r="L6" s="29" t="s">
        <v>45</v>
      </c>
      <c r="M6" s="24" t="s">
        <v>46</v>
      </c>
      <c r="N6" s="30" t="s">
        <v>196</v>
      </c>
      <c r="O6" s="51">
        <v>4831007264</v>
      </c>
      <c r="P6" s="39"/>
      <c r="Q6" s="38" t="s">
        <v>884</v>
      </c>
    </row>
    <row r="7" spans="1:17" s="10" customFormat="1" ht="13.8" x14ac:dyDescent="0.3">
      <c r="A7" s="24">
        <v>21</v>
      </c>
      <c r="B7" s="85" t="s">
        <v>626</v>
      </c>
      <c r="C7" s="25" t="s">
        <v>91</v>
      </c>
      <c r="D7" s="24">
        <v>132</v>
      </c>
      <c r="E7" s="26" t="s">
        <v>55</v>
      </c>
      <c r="F7" s="26" t="s">
        <v>89</v>
      </c>
      <c r="G7" s="26" t="s">
        <v>13</v>
      </c>
      <c r="H7" s="24">
        <v>1</v>
      </c>
      <c r="I7" s="19">
        <v>38760</v>
      </c>
      <c r="J7" s="27">
        <f>I7*H7</f>
        <v>38760</v>
      </c>
      <c r="K7" s="28">
        <f t="shared" si="0"/>
        <v>19380</v>
      </c>
      <c r="L7" s="29" t="s">
        <v>39</v>
      </c>
      <c r="M7" s="24" t="s">
        <v>40</v>
      </c>
      <c r="N7" s="30" t="s">
        <v>92</v>
      </c>
      <c r="O7" s="51" t="s">
        <v>265</v>
      </c>
      <c r="P7" s="39"/>
      <c r="Q7" s="38" t="s">
        <v>884</v>
      </c>
    </row>
    <row r="8" spans="1:17" s="10" customFormat="1" ht="13.8" x14ac:dyDescent="0.3">
      <c r="A8" s="24">
        <v>49</v>
      </c>
      <c r="B8" s="63" t="s">
        <v>642</v>
      </c>
      <c r="C8" s="64" t="s">
        <v>643</v>
      </c>
      <c r="D8" s="63"/>
      <c r="E8" s="63" t="s">
        <v>55</v>
      </c>
      <c r="F8" s="65" t="s">
        <v>644</v>
      </c>
      <c r="G8" s="54" t="s">
        <v>13</v>
      </c>
      <c r="H8" s="66">
        <v>1</v>
      </c>
      <c r="I8" s="55">
        <v>38760</v>
      </c>
      <c r="J8" s="55">
        <v>38760</v>
      </c>
      <c r="K8" s="56">
        <f t="shared" si="0"/>
        <v>19380</v>
      </c>
      <c r="L8" s="64" t="s">
        <v>98</v>
      </c>
      <c r="M8" s="65" t="s">
        <v>16</v>
      </c>
      <c r="N8" s="58" t="s">
        <v>645</v>
      </c>
      <c r="O8" s="116"/>
      <c r="P8" s="38"/>
      <c r="Q8" s="38" t="s">
        <v>884</v>
      </c>
    </row>
    <row r="9" spans="1:17" s="10" customFormat="1" ht="13.8" x14ac:dyDescent="0.3">
      <c r="A9" s="24">
        <v>33</v>
      </c>
      <c r="B9" s="97"/>
      <c r="C9" s="25" t="s">
        <v>220</v>
      </c>
      <c r="D9" s="24"/>
      <c r="E9" s="26" t="s">
        <v>21</v>
      </c>
      <c r="F9" s="26" t="s">
        <v>221</v>
      </c>
      <c r="G9" s="26" t="s">
        <v>13</v>
      </c>
      <c r="H9" s="24">
        <v>1</v>
      </c>
      <c r="I9" s="19">
        <v>38760</v>
      </c>
      <c r="J9" s="27">
        <f>I9*H9</f>
        <v>38760</v>
      </c>
      <c r="K9" s="28">
        <f t="shared" si="0"/>
        <v>19380</v>
      </c>
      <c r="L9" s="29" t="s">
        <v>23</v>
      </c>
      <c r="M9" s="24" t="s">
        <v>17</v>
      </c>
      <c r="N9" s="30" t="s">
        <v>222</v>
      </c>
      <c r="O9" s="51" t="s">
        <v>266</v>
      </c>
      <c r="P9" s="39"/>
      <c r="Q9" s="38" t="s">
        <v>884</v>
      </c>
    </row>
    <row r="10" spans="1:17" s="10" customFormat="1" ht="13.8" x14ac:dyDescent="0.3">
      <c r="A10" s="24">
        <v>19</v>
      </c>
      <c r="B10" s="85" t="s">
        <v>639</v>
      </c>
      <c r="C10" s="25" t="s">
        <v>367</v>
      </c>
      <c r="D10" s="24">
        <v>131</v>
      </c>
      <c r="E10" s="26" t="s">
        <v>83</v>
      </c>
      <c r="F10" s="26" t="s">
        <v>84</v>
      </c>
      <c r="G10" s="26" t="s">
        <v>13</v>
      </c>
      <c r="H10" s="24">
        <v>1</v>
      </c>
      <c r="I10" s="19">
        <v>38760</v>
      </c>
      <c r="J10" s="27">
        <f>I10*H10</f>
        <v>38760</v>
      </c>
      <c r="K10" s="28">
        <f t="shared" si="0"/>
        <v>19380</v>
      </c>
      <c r="L10" s="29" t="s">
        <v>85</v>
      </c>
      <c r="M10" s="24" t="s">
        <v>40</v>
      </c>
      <c r="N10" s="30" t="s">
        <v>86</v>
      </c>
      <c r="O10" s="61">
        <v>4891116697</v>
      </c>
      <c r="P10" s="121" t="s">
        <v>87</v>
      </c>
      <c r="Q10" s="38" t="s">
        <v>884</v>
      </c>
    </row>
    <row r="11" spans="1:17" s="32" customFormat="1" ht="13.8" x14ac:dyDescent="0.3">
      <c r="A11" s="16">
        <v>4</v>
      </c>
      <c r="B11" s="84" t="s">
        <v>663</v>
      </c>
      <c r="C11" s="17" t="s">
        <v>32</v>
      </c>
      <c r="D11" s="16">
        <v>131</v>
      </c>
      <c r="E11" s="18" t="s">
        <v>26</v>
      </c>
      <c r="F11" s="18" t="s">
        <v>33</v>
      </c>
      <c r="G11" s="18" t="s">
        <v>13</v>
      </c>
      <c r="H11" s="16">
        <v>1</v>
      </c>
      <c r="I11" s="19">
        <v>38760</v>
      </c>
      <c r="J11" s="19">
        <f>I11*H11</f>
        <v>38760</v>
      </c>
      <c r="K11" s="20">
        <f t="shared" si="0"/>
        <v>19380</v>
      </c>
      <c r="L11" s="17" t="s">
        <v>34</v>
      </c>
      <c r="M11" s="16" t="s">
        <v>16</v>
      </c>
      <c r="N11" s="9" t="s">
        <v>35</v>
      </c>
      <c r="O11" s="50" t="s">
        <v>267</v>
      </c>
      <c r="P11" s="38"/>
      <c r="Q11" s="38" t="s">
        <v>884</v>
      </c>
    </row>
    <row r="12" spans="1:17" s="31" customFormat="1" ht="13.8" x14ac:dyDescent="0.3">
      <c r="A12" s="24">
        <v>44</v>
      </c>
      <c r="B12" s="16" t="s">
        <v>799</v>
      </c>
      <c r="C12" s="25" t="s">
        <v>250</v>
      </c>
      <c r="D12" s="24"/>
      <c r="E12" s="26" t="s">
        <v>51</v>
      </c>
      <c r="F12" s="26" t="s">
        <v>51</v>
      </c>
      <c r="G12" s="26" t="s">
        <v>13</v>
      </c>
      <c r="H12" s="24">
        <v>2</v>
      </c>
      <c r="I12" s="19">
        <v>38760</v>
      </c>
      <c r="J12" s="27">
        <f>I12*H12</f>
        <v>77520</v>
      </c>
      <c r="K12" s="28">
        <f t="shared" si="0"/>
        <v>38760</v>
      </c>
      <c r="L12" s="29" t="s">
        <v>18</v>
      </c>
      <c r="M12" s="24" t="s">
        <v>17</v>
      </c>
      <c r="N12" s="30" t="s">
        <v>251</v>
      </c>
      <c r="O12" s="51" t="s">
        <v>263</v>
      </c>
      <c r="P12" s="39"/>
      <c r="Q12" s="38" t="s">
        <v>884</v>
      </c>
    </row>
    <row r="13" spans="1:17" s="10" customFormat="1" ht="13.8" x14ac:dyDescent="0.3">
      <c r="A13" s="24">
        <v>39</v>
      </c>
      <c r="B13" s="16" t="s">
        <v>660</v>
      </c>
      <c r="C13" s="25" t="s">
        <v>235</v>
      </c>
      <c r="D13" s="24"/>
      <c r="E13" s="26" t="s">
        <v>236</v>
      </c>
      <c r="F13" s="26" t="s">
        <v>202</v>
      </c>
      <c r="G13" s="26" t="s">
        <v>13</v>
      </c>
      <c r="H13" s="24">
        <v>1</v>
      </c>
      <c r="I13" s="19">
        <v>38760</v>
      </c>
      <c r="J13" s="27">
        <f>I13*H13</f>
        <v>38760</v>
      </c>
      <c r="K13" s="28">
        <f t="shared" si="0"/>
        <v>19380</v>
      </c>
      <c r="L13" s="29" t="s">
        <v>34</v>
      </c>
      <c r="M13" s="24" t="s">
        <v>16</v>
      </c>
      <c r="N13" s="30"/>
      <c r="O13" s="51" t="s">
        <v>369</v>
      </c>
      <c r="P13" s="39"/>
      <c r="Q13" s="38" t="s">
        <v>884</v>
      </c>
    </row>
    <row r="14" spans="1:17" s="10" customFormat="1" ht="13.8" x14ac:dyDescent="0.3">
      <c r="A14" s="24">
        <v>50</v>
      </c>
      <c r="B14" s="63" t="s">
        <v>646</v>
      </c>
      <c r="C14" s="64" t="s">
        <v>647</v>
      </c>
      <c r="D14" s="63"/>
      <c r="E14" s="63" t="s">
        <v>83</v>
      </c>
      <c r="F14" s="65" t="s">
        <v>408</v>
      </c>
      <c r="G14" s="54" t="s">
        <v>13</v>
      </c>
      <c r="H14" s="66">
        <v>1</v>
      </c>
      <c r="I14" s="55">
        <v>38760</v>
      </c>
      <c r="J14" s="55">
        <v>38760</v>
      </c>
      <c r="K14" s="56">
        <f t="shared" si="0"/>
        <v>19380</v>
      </c>
      <c r="L14" s="64" t="s">
        <v>98</v>
      </c>
      <c r="M14" s="65" t="s">
        <v>16</v>
      </c>
      <c r="N14" s="58" t="s">
        <v>648</v>
      </c>
      <c r="O14" s="116"/>
      <c r="P14" s="38"/>
      <c r="Q14" s="38" t="s">
        <v>884</v>
      </c>
    </row>
    <row r="15" spans="1:17" s="10" customFormat="1" ht="13.8" x14ac:dyDescent="0.3">
      <c r="A15" s="24">
        <v>35</v>
      </c>
      <c r="B15" s="84" t="s">
        <v>661</v>
      </c>
      <c r="C15" s="25" t="s">
        <v>226</v>
      </c>
      <c r="D15" s="24"/>
      <c r="E15" s="26" t="s">
        <v>202</v>
      </c>
      <c r="F15" s="26" t="s">
        <v>224</v>
      </c>
      <c r="G15" s="26" t="s">
        <v>13</v>
      </c>
      <c r="H15" s="24">
        <v>1</v>
      </c>
      <c r="I15" s="19">
        <v>38760</v>
      </c>
      <c r="J15" s="27">
        <f t="shared" ref="J15:J33" si="1">I15*H15</f>
        <v>38760</v>
      </c>
      <c r="K15" s="28">
        <f t="shared" si="0"/>
        <v>19380</v>
      </c>
      <c r="L15" s="29" t="s">
        <v>34</v>
      </c>
      <c r="M15" s="24" t="s">
        <v>16</v>
      </c>
      <c r="N15" s="30" t="s">
        <v>368</v>
      </c>
      <c r="O15" s="51">
        <v>4813890484</v>
      </c>
      <c r="P15" s="39"/>
      <c r="Q15" s="38" t="s">
        <v>884</v>
      </c>
    </row>
    <row r="16" spans="1:17" s="10" customFormat="1" ht="13.8" x14ac:dyDescent="0.3">
      <c r="A16" s="24">
        <v>18</v>
      </c>
      <c r="B16" s="24" t="s">
        <v>631</v>
      </c>
      <c r="C16" s="25" t="s">
        <v>78</v>
      </c>
      <c r="D16" s="24">
        <v>131</v>
      </c>
      <c r="E16" s="26" t="s">
        <v>79</v>
      </c>
      <c r="F16" s="26" t="s">
        <v>80</v>
      </c>
      <c r="G16" s="26" t="s">
        <v>13</v>
      </c>
      <c r="H16" s="24">
        <v>1</v>
      </c>
      <c r="I16" s="19">
        <v>38760</v>
      </c>
      <c r="J16" s="27">
        <f t="shared" si="1"/>
        <v>38760</v>
      </c>
      <c r="K16" s="28">
        <f t="shared" si="0"/>
        <v>19380</v>
      </c>
      <c r="L16" s="29" t="s">
        <v>81</v>
      </c>
      <c r="M16" s="24" t="s">
        <v>17</v>
      </c>
      <c r="N16" s="30" t="s">
        <v>82</v>
      </c>
      <c r="O16" s="51" t="s">
        <v>375</v>
      </c>
      <c r="P16" s="39" t="s">
        <v>376</v>
      </c>
      <c r="Q16" s="38" t="s">
        <v>884</v>
      </c>
    </row>
    <row r="17" spans="1:17" s="10" customFormat="1" ht="13.8" x14ac:dyDescent="0.3">
      <c r="A17" s="24">
        <v>23</v>
      </c>
      <c r="B17" s="24" t="s">
        <v>618</v>
      </c>
      <c r="C17" s="105" t="s">
        <v>96</v>
      </c>
      <c r="D17" s="24">
        <v>131</v>
      </c>
      <c r="E17" s="26" t="s">
        <v>75</v>
      </c>
      <c r="F17" s="26" t="s">
        <v>97</v>
      </c>
      <c r="G17" s="26" t="s">
        <v>13</v>
      </c>
      <c r="H17" s="24">
        <v>1</v>
      </c>
      <c r="I17" s="19">
        <v>38760</v>
      </c>
      <c r="J17" s="27">
        <f t="shared" si="1"/>
        <v>38760</v>
      </c>
      <c r="K17" s="28">
        <f t="shared" si="0"/>
        <v>19380</v>
      </c>
      <c r="L17" s="29" t="s">
        <v>98</v>
      </c>
      <c r="M17" s="24" t="s">
        <v>16</v>
      </c>
      <c r="N17" s="30" t="s">
        <v>99</v>
      </c>
      <c r="O17" s="51" t="s">
        <v>378</v>
      </c>
      <c r="P17" s="39"/>
      <c r="Q17" s="38" t="s">
        <v>884</v>
      </c>
    </row>
    <row r="18" spans="1:17" s="32" customFormat="1" ht="13.8" x14ac:dyDescent="0.3">
      <c r="A18" s="24">
        <v>41</v>
      </c>
      <c r="B18" s="24" t="s">
        <v>636</v>
      </c>
      <c r="C18" s="25" t="s">
        <v>240</v>
      </c>
      <c r="D18" s="24"/>
      <c r="E18" s="26" t="s">
        <v>202</v>
      </c>
      <c r="F18" s="26" t="s">
        <v>241</v>
      </c>
      <c r="G18" s="26" t="s">
        <v>13</v>
      </c>
      <c r="H18" s="24">
        <v>1</v>
      </c>
      <c r="I18" s="19">
        <v>38760</v>
      </c>
      <c r="J18" s="27">
        <f t="shared" si="1"/>
        <v>38760</v>
      </c>
      <c r="K18" s="28">
        <f t="shared" si="0"/>
        <v>19380</v>
      </c>
      <c r="L18" s="29" t="s">
        <v>23</v>
      </c>
      <c r="M18" s="24" t="s">
        <v>16</v>
      </c>
      <c r="N18" s="30" t="s">
        <v>245</v>
      </c>
      <c r="O18" s="51" t="s">
        <v>377</v>
      </c>
      <c r="P18" s="39"/>
      <c r="Q18" s="38" t="s">
        <v>884</v>
      </c>
    </row>
    <row r="19" spans="1:17" s="32" customFormat="1" ht="13.8" x14ac:dyDescent="0.3">
      <c r="A19" s="24">
        <v>36</v>
      </c>
      <c r="B19" s="85" t="s">
        <v>619</v>
      </c>
      <c r="C19" s="25" t="s">
        <v>227</v>
      </c>
      <c r="D19" s="24"/>
      <c r="E19" s="26" t="s">
        <v>55</v>
      </c>
      <c r="F19" s="26" t="s">
        <v>228</v>
      </c>
      <c r="G19" s="26" t="s">
        <v>13</v>
      </c>
      <c r="H19" s="24">
        <v>1</v>
      </c>
      <c r="I19" s="19">
        <v>38760</v>
      </c>
      <c r="J19" s="27">
        <f t="shared" si="1"/>
        <v>38760</v>
      </c>
      <c r="K19" s="28">
        <f t="shared" si="0"/>
        <v>19380</v>
      </c>
      <c r="L19" s="29" t="s">
        <v>39</v>
      </c>
      <c r="M19" s="24" t="s">
        <v>40</v>
      </c>
      <c r="N19" s="30" t="s">
        <v>229</v>
      </c>
      <c r="O19" s="51" t="s">
        <v>372</v>
      </c>
      <c r="P19" s="39" t="s">
        <v>373</v>
      </c>
      <c r="Q19" s="38" t="s">
        <v>884</v>
      </c>
    </row>
    <row r="20" spans="1:17" s="32" customFormat="1" ht="13.8" x14ac:dyDescent="0.3">
      <c r="A20" s="24">
        <v>16</v>
      </c>
      <c r="B20" s="84" t="s">
        <v>708</v>
      </c>
      <c r="C20" s="25" t="s">
        <v>71</v>
      </c>
      <c r="D20" s="24">
        <v>131</v>
      </c>
      <c r="E20" s="26" t="s">
        <v>26</v>
      </c>
      <c r="F20" s="26" t="s">
        <v>72</v>
      </c>
      <c r="G20" s="26" t="s">
        <v>13</v>
      </c>
      <c r="H20" s="24">
        <v>1</v>
      </c>
      <c r="I20" s="19">
        <v>38760</v>
      </c>
      <c r="J20" s="27">
        <f t="shared" si="1"/>
        <v>38760</v>
      </c>
      <c r="K20" s="28">
        <f t="shared" si="0"/>
        <v>19380</v>
      </c>
      <c r="L20" s="29" t="s">
        <v>23</v>
      </c>
      <c r="M20" s="24" t="s">
        <v>16</v>
      </c>
      <c r="N20" s="30" t="s">
        <v>73</v>
      </c>
      <c r="O20" s="51" t="s">
        <v>379</v>
      </c>
      <c r="P20" s="39"/>
      <c r="Q20" s="38" t="s">
        <v>884</v>
      </c>
    </row>
    <row r="21" spans="1:17" s="32" customFormat="1" ht="13.8" x14ac:dyDescent="0.3">
      <c r="A21" s="24">
        <v>24</v>
      </c>
      <c r="B21" s="84" t="s">
        <v>711</v>
      </c>
      <c r="C21" s="25" t="s">
        <v>100</v>
      </c>
      <c r="D21" s="24">
        <v>131</v>
      </c>
      <c r="E21" s="26" t="s">
        <v>21</v>
      </c>
      <c r="F21" s="26" t="s">
        <v>101</v>
      </c>
      <c r="G21" s="26" t="s">
        <v>13</v>
      </c>
      <c r="H21" s="24">
        <v>1</v>
      </c>
      <c r="I21" s="19">
        <v>38760</v>
      </c>
      <c r="J21" s="27">
        <f t="shared" si="1"/>
        <v>38760</v>
      </c>
      <c r="K21" s="28">
        <f t="shared" si="0"/>
        <v>19380</v>
      </c>
      <c r="L21" s="29" t="s">
        <v>102</v>
      </c>
      <c r="M21" s="24" t="s">
        <v>16</v>
      </c>
      <c r="N21" s="30" t="s">
        <v>103</v>
      </c>
      <c r="O21" s="51" t="s">
        <v>370</v>
      </c>
      <c r="P21" s="39"/>
      <c r="Q21" s="38" t="s">
        <v>884</v>
      </c>
    </row>
    <row r="22" spans="1:17" s="32" customFormat="1" ht="13.8" x14ac:dyDescent="0.3">
      <c r="A22" s="33">
        <v>10</v>
      </c>
      <c r="B22" s="84" t="s">
        <v>658</v>
      </c>
      <c r="C22" s="25" t="s">
        <v>50</v>
      </c>
      <c r="D22" s="33">
        <v>132</v>
      </c>
      <c r="E22" s="34" t="s">
        <v>51</v>
      </c>
      <c r="F22" s="34" t="s">
        <v>52</v>
      </c>
      <c r="G22" s="34" t="s">
        <v>13</v>
      </c>
      <c r="H22" s="33">
        <v>1</v>
      </c>
      <c r="I22" s="19">
        <v>38760</v>
      </c>
      <c r="J22" s="35">
        <f t="shared" si="1"/>
        <v>38760</v>
      </c>
      <c r="K22" s="36">
        <f t="shared" si="0"/>
        <v>19380</v>
      </c>
      <c r="L22" s="25" t="s">
        <v>45</v>
      </c>
      <c r="M22" s="33" t="s">
        <v>46</v>
      </c>
      <c r="N22" s="37" t="s">
        <v>53</v>
      </c>
      <c r="O22" s="51" t="s">
        <v>371</v>
      </c>
      <c r="P22" s="39"/>
      <c r="Q22" s="38" t="s">
        <v>884</v>
      </c>
    </row>
    <row r="23" spans="1:17" s="32" customFormat="1" ht="13.8" x14ac:dyDescent="0.3">
      <c r="A23" s="16">
        <v>8</v>
      </c>
      <c r="B23" s="84" t="s">
        <v>659</v>
      </c>
      <c r="C23" s="17" t="s">
        <v>44</v>
      </c>
      <c r="D23" s="16">
        <v>131</v>
      </c>
      <c r="E23" s="18" t="s">
        <v>26</v>
      </c>
      <c r="F23" s="18" t="s">
        <v>26</v>
      </c>
      <c r="G23" s="18" t="s">
        <v>13</v>
      </c>
      <c r="H23" s="16">
        <v>1</v>
      </c>
      <c r="I23" s="19">
        <v>38760</v>
      </c>
      <c r="J23" s="19">
        <f t="shared" si="1"/>
        <v>38760</v>
      </c>
      <c r="K23" s="20">
        <f t="shared" si="0"/>
        <v>19380</v>
      </c>
      <c r="L23" s="17" t="s">
        <v>45</v>
      </c>
      <c r="M23" s="16" t="s">
        <v>46</v>
      </c>
      <c r="N23" s="9" t="s">
        <v>47</v>
      </c>
      <c r="O23" s="50" t="s">
        <v>374</v>
      </c>
      <c r="P23" s="38"/>
      <c r="Q23" s="38" t="s">
        <v>884</v>
      </c>
    </row>
    <row r="24" spans="1:17" s="32" customFormat="1" ht="13.8" x14ac:dyDescent="0.3">
      <c r="A24" s="24">
        <v>46</v>
      </c>
      <c r="B24" s="85" t="s">
        <v>628</v>
      </c>
      <c r="C24" s="25" t="s">
        <v>255</v>
      </c>
      <c r="D24" s="24"/>
      <c r="E24" s="26" t="s">
        <v>202</v>
      </c>
      <c r="F24" s="26" t="s">
        <v>256</v>
      </c>
      <c r="G24" s="26" t="s">
        <v>13</v>
      </c>
      <c r="H24" s="24">
        <v>1</v>
      </c>
      <c r="I24" s="19">
        <v>38760</v>
      </c>
      <c r="J24" s="27">
        <f t="shared" si="1"/>
        <v>38760</v>
      </c>
      <c r="K24" s="28">
        <f t="shared" si="0"/>
        <v>19380</v>
      </c>
      <c r="L24" s="29" t="s">
        <v>18</v>
      </c>
      <c r="M24" s="24" t="s">
        <v>17</v>
      </c>
      <c r="N24" s="30" t="s">
        <v>257</v>
      </c>
      <c r="O24" s="51" t="s">
        <v>383</v>
      </c>
      <c r="P24" s="39"/>
      <c r="Q24" s="38" t="s">
        <v>884</v>
      </c>
    </row>
    <row r="25" spans="1:17" s="32" customFormat="1" ht="13.8" x14ac:dyDescent="0.3">
      <c r="A25" s="24">
        <v>34</v>
      </c>
      <c r="B25" s="84" t="s">
        <v>662</v>
      </c>
      <c r="C25" s="25" t="s">
        <v>223</v>
      </c>
      <c r="D25" s="24"/>
      <c r="E25" s="26" t="s">
        <v>202</v>
      </c>
      <c r="F25" s="26" t="s">
        <v>224</v>
      </c>
      <c r="G25" s="26" t="s">
        <v>13</v>
      </c>
      <c r="H25" s="24">
        <v>1</v>
      </c>
      <c r="I25" s="19">
        <v>38760</v>
      </c>
      <c r="J25" s="27">
        <f t="shared" si="1"/>
        <v>38760</v>
      </c>
      <c r="K25" s="28">
        <f t="shared" si="0"/>
        <v>19380</v>
      </c>
      <c r="L25" s="29" t="s">
        <v>34</v>
      </c>
      <c r="M25" s="24" t="s">
        <v>16</v>
      </c>
      <c r="N25" s="30" t="s">
        <v>225</v>
      </c>
      <c r="O25" s="51" t="s">
        <v>389</v>
      </c>
      <c r="P25" s="39"/>
      <c r="Q25" s="38" t="s">
        <v>884</v>
      </c>
    </row>
    <row r="26" spans="1:17" s="32" customFormat="1" ht="13.8" x14ac:dyDescent="0.3">
      <c r="A26" s="24">
        <v>38</v>
      </c>
      <c r="B26" s="84" t="s">
        <v>709</v>
      </c>
      <c r="C26" s="25" t="s">
        <v>233</v>
      </c>
      <c r="D26" s="24"/>
      <c r="E26" s="26" t="s">
        <v>75</v>
      </c>
      <c r="F26" s="26" t="s">
        <v>231</v>
      </c>
      <c r="G26" s="26" t="s">
        <v>13</v>
      </c>
      <c r="H26" s="24">
        <v>1</v>
      </c>
      <c r="I26" s="19">
        <v>38760</v>
      </c>
      <c r="J26" s="27">
        <f t="shared" si="1"/>
        <v>38760</v>
      </c>
      <c r="K26" s="28">
        <f t="shared" si="0"/>
        <v>19380</v>
      </c>
      <c r="L26" s="29" t="s">
        <v>23</v>
      </c>
      <c r="M26" s="24" t="s">
        <v>16</v>
      </c>
      <c r="N26" s="30" t="s">
        <v>234</v>
      </c>
      <c r="O26" s="51" t="s">
        <v>380</v>
      </c>
      <c r="P26" s="39"/>
      <c r="Q26" s="38" t="s">
        <v>884</v>
      </c>
    </row>
    <row r="27" spans="1:17" s="32" customFormat="1" ht="13.8" x14ac:dyDescent="0.3">
      <c r="A27" s="24">
        <v>27</v>
      </c>
      <c r="B27" s="85" t="s">
        <v>622</v>
      </c>
      <c r="C27" s="25" t="s">
        <v>197</v>
      </c>
      <c r="D27" s="24"/>
      <c r="E27" s="26" t="s">
        <v>198</v>
      </c>
      <c r="F27" s="26" t="s">
        <v>199</v>
      </c>
      <c r="G27" s="26" t="s">
        <v>13</v>
      </c>
      <c r="H27" s="24">
        <v>1</v>
      </c>
      <c r="I27" s="19">
        <v>38760</v>
      </c>
      <c r="J27" s="27">
        <f t="shared" si="1"/>
        <v>38760</v>
      </c>
      <c r="K27" s="28">
        <f t="shared" si="0"/>
        <v>19380</v>
      </c>
      <c r="L27" s="29" t="s">
        <v>81</v>
      </c>
      <c r="M27" s="24" t="s">
        <v>17</v>
      </c>
      <c r="N27" s="30" t="s">
        <v>200</v>
      </c>
      <c r="O27" s="51" t="s">
        <v>382</v>
      </c>
      <c r="P27" s="39"/>
      <c r="Q27" s="38" t="s">
        <v>884</v>
      </c>
    </row>
    <row r="28" spans="1:17" s="32" customFormat="1" ht="13.8" x14ac:dyDescent="0.3">
      <c r="A28" s="16">
        <v>1</v>
      </c>
      <c r="B28" s="84" t="s">
        <v>641</v>
      </c>
      <c r="C28" s="17" t="s">
        <v>20</v>
      </c>
      <c r="D28" s="16">
        <v>131</v>
      </c>
      <c r="E28" s="18" t="s">
        <v>21</v>
      </c>
      <c r="F28" s="18" t="s">
        <v>22</v>
      </c>
      <c r="G28" s="18" t="s">
        <v>13</v>
      </c>
      <c r="H28" s="16">
        <v>1</v>
      </c>
      <c r="I28" s="19">
        <v>38760</v>
      </c>
      <c r="J28" s="19">
        <f t="shared" si="1"/>
        <v>38760</v>
      </c>
      <c r="K28" s="20">
        <f t="shared" si="0"/>
        <v>19380</v>
      </c>
      <c r="L28" s="17" t="s">
        <v>23</v>
      </c>
      <c r="M28" s="16" t="s">
        <v>16</v>
      </c>
      <c r="N28" s="9" t="s">
        <v>24</v>
      </c>
      <c r="O28" s="50" t="s">
        <v>381</v>
      </c>
      <c r="P28" s="38"/>
      <c r="Q28" s="38" t="s">
        <v>884</v>
      </c>
    </row>
    <row r="29" spans="1:17" s="32" customFormat="1" ht="13.8" x14ac:dyDescent="0.3">
      <c r="A29" s="16">
        <v>2</v>
      </c>
      <c r="B29" s="84" t="s">
        <v>627</v>
      </c>
      <c r="C29" s="17" t="s">
        <v>25</v>
      </c>
      <c r="D29" s="16">
        <v>131</v>
      </c>
      <c r="E29" s="18" t="s">
        <v>26</v>
      </c>
      <c r="F29" s="18" t="s">
        <v>27</v>
      </c>
      <c r="G29" s="18" t="s">
        <v>13</v>
      </c>
      <c r="H29" s="16">
        <v>1</v>
      </c>
      <c r="I29" s="19">
        <v>38760</v>
      </c>
      <c r="J29" s="19">
        <f t="shared" si="1"/>
        <v>38760</v>
      </c>
      <c r="K29" s="20">
        <f t="shared" si="0"/>
        <v>19380</v>
      </c>
      <c r="L29" s="17" t="s">
        <v>18</v>
      </c>
      <c r="M29" s="16" t="s">
        <v>17</v>
      </c>
      <c r="N29" s="9" t="s">
        <v>28</v>
      </c>
      <c r="O29" s="50" t="s">
        <v>390</v>
      </c>
      <c r="P29" s="38"/>
      <c r="Q29" s="38" t="s">
        <v>884</v>
      </c>
    </row>
    <row r="30" spans="1:17" s="32" customFormat="1" ht="13.8" x14ac:dyDescent="0.3">
      <c r="A30" s="24">
        <v>9</v>
      </c>
      <c r="B30" s="84" t="s">
        <v>665</v>
      </c>
      <c r="C30" s="25" t="s">
        <v>48</v>
      </c>
      <c r="D30" s="24">
        <v>131</v>
      </c>
      <c r="E30" s="26" t="s">
        <v>26</v>
      </c>
      <c r="F30" s="26" t="s">
        <v>26</v>
      </c>
      <c r="G30" s="26" t="s">
        <v>13</v>
      </c>
      <c r="H30" s="24">
        <v>1</v>
      </c>
      <c r="I30" s="19">
        <v>38760</v>
      </c>
      <c r="J30" s="27">
        <f t="shared" si="1"/>
        <v>38760</v>
      </c>
      <c r="K30" s="28">
        <f t="shared" si="0"/>
        <v>19380</v>
      </c>
      <c r="L30" s="29" t="s">
        <v>45</v>
      </c>
      <c r="M30" s="24" t="s">
        <v>46</v>
      </c>
      <c r="N30" s="30" t="s">
        <v>49</v>
      </c>
      <c r="O30" s="51" t="s">
        <v>384</v>
      </c>
      <c r="P30" s="39"/>
      <c r="Q30" s="38" t="s">
        <v>884</v>
      </c>
    </row>
    <row r="31" spans="1:17" s="32" customFormat="1" ht="13.8" x14ac:dyDescent="0.3">
      <c r="A31" s="24">
        <v>20</v>
      </c>
      <c r="B31" s="85" t="s">
        <v>629</v>
      </c>
      <c r="C31" s="25" t="s">
        <v>88</v>
      </c>
      <c r="D31" s="24">
        <v>132</v>
      </c>
      <c r="E31" s="26" t="s">
        <v>55</v>
      </c>
      <c r="F31" s="26" t="s">
        <v>89</v>
      </c>
      <c r="G31" s="26" t="s">
        <v>13</v>
      </c>
      <c r="H31" s="24">
        <v>1</v>
      </c>
      <c r="I31" s="19">
        <v>38760</v>
      </c>
      <c r="J31" s="27">
        <f t="shared" si="1"/>
        <v>38760</v>
      </c>
      <c r="K31" s="28">
        <f t="shared" si="0"/>
        <v>19380</v>
      </c>
      <c r="L31" s="29" t="s">
        <v>39</v>
      </c>
      <c r="M31" s="24" t="s">
        <v>40</v>
      </c>
      <c r="N31" s="30" t="s">
        <v>90</v>
      </c>
      <c r="O31" s="51" t="s">
        <v>265</v>
      </c>
      <c r="P31" s="39"/>
      <c r="Q31" s="38" t="s">
        <v>884</v>
      </c>
    </row>
    <row r="32" spans="1:17" s="32" customFormat="1" ht="13.8" x14ac:dyDescent="0.3">
      <c r="A32" s="24">
        <v>25</v>
      </c>
      <c r="B32" s="84" t="s">
        <v>664</v>
      </c>
      <c r="C32" s="25" t="s">
        <v>104</v>
      </c>
      <c r="D32" s="24">
        <v>126</v>
      </c>
      <c r="E32" s="26" t="s">
        <v>105</v>
      </c>
      <c r="F32" s="26" t="s">
        <v>105</v>
      </c>
      <c r="G32" s="26" t="s">
        <v>13</v>
      </c>
      <c r="H32" s="24">
        <v>1</v>
      </c>
      <c r="I32" s="19">
        <v>38760</v>
      </c>
      <c r="J32" s="27">
        <f t="shared" si="1"/>
        <v>38760</v>
      </c>
      <c r="K32" s="28">
        <f t="shared" si="0"/>
        <v>19380</v>
      </c>
      <c r="L32" s="29" t="s">
        <v>106</v>
      </c>
      <c r="M32" s="24" t="s">
        <v>107</v>
      </c>
      <c r="N32" s="30" t="s">
        <v>53</v>
      </c>
      <c r="O32" s="51" t="s">
        <v>388</v>
      </c>
      <c r="P32" s="39"/>
      <c r="Q32" s="38" t="s">
        <v>884</v>
      </c>
    </row>
    <row r="33" spans="1:17" s="32" customFormat="1" ht="13.8" x14ac:dyDescent="0.3">
      <c r="A33" s="16">
        <v>13</v>
      </c>
      <c r="B33" s="84" t="s">
        <v>621</v>
      </c>
      <c r="C33" s="17" t="s">
        <v>385</v>
      </c>
      <c r="D33" s="16">
        <v>131</v>
      </c>
      <c r="E33" s="18" t="s">
        <v>26</v>
      </c>
      <c r="F33" s="18" t="s">
        <v>26</v>
      </c>
      <c r="G33" s="18" t="s">
        <v>13</v>
      </c>
      <c r="H33" s="16">
        <v>1</v>
      </c>
      <c r="I33" s="19">
        <v>38760</v>
      </c>
      <c r="J33" s="19">
        <f t="shared" si="1"/>
        <v>38760</v>
      </c>
      <c r="K33" s="20">
        <f t="shared" si="0"/>
        <v>19380</v>
      </c>
      <c r="L33" s="17" t="s">
        <v>63</v>
      </c>
      <c r="M33" s="16" t="s">
        <v>60</v>
      </c>
      <c r="N33" s="9" t="s">
        <v>64</v>
      </c>
      <c r="O33" s="50" t="s">
        <v>386</v>
      </c>
      <c r="P33" s="38"/>
      <c r="Q33" s="38" t="s">
        <v>884</v>
      </c>
    </row>
    <row r="34" spans="1:17" s="32" customFormat="1" ht="13.8" x14ac:dyDescent="0.3">
      <c r="A34" s="24">
        <v>47</v>
      </c>
      <c r="B34" s="24" t="s">
        <v>635</v>
      </c>
      <c r="C34" s="25" t="s">
        <v>634</v>
      </c>
      <c r="D34" s="24"/>
      <c r="E34" s="26" t="s">
        <v>202</v>
      </c>
      <c r="F34" s="26" t="s">
        <v>202</v>
      </c>
      <c r="G34" s="26" t="s">
        <v>13</v>
      </c>
      <c r="H34" s="24">
        <v>1</v>
      </c>
      <c r="I34" s="19">
        <v>38760</v>
      </c>
      <c r="J34" s="19">
        <v>38760</v>
      </c>
      <c r="K34" s="28">
        <f t="shared" si="0"/>
        <v>19380</v>
      </c>
      <c r="L34" s="29" t="s">
        <v>259</v>
      </c>
      <c r="M34" s="24" t="s">
        <v>260</v>
      </c>
      <c r="N34" s="30" t="s">
        <v>261</v>
      </c>
      <c r="O34" s="51" t="s">
        <v>406</v>
      </c>
      <c r="P34" s="39"/>
      <c r="Q34" s="38" t="s">
        <v>884</v>
      </c>
    </row>
    <row r="35" spans="1:17" s="32" customFormat="1" ht="13.8" x14ac:dyDescent="0.3">
      <c r="A35" s="16">
        <v>12</v>
      </c>
      <c r="B35" s="84" t="s">
        <v>657</v>
      </c>
      <c r="C35" s="17" t="s">
        <v>54</v>
      </c>
      <c r="D35" s="16">
        <v>132</v>
      </c>
      <c r="E35" s="18" t="s">
        <v>55</v>
      </c>
      <c r="F35" s="18" t="s">
        <v>56</v>
      </c>
      <c r="G35" s="18" t="s">
        <v>13</v>
      </c>
      <c r="H35" s="16">
        <v>1</v>
      </c>
      <c r="I35" s="19">
        <v>38760</v>
      </c>
      <c r="J35" s="19">
        <f t="shared" ref="J35:J42" si="2">I35*H35</f>
        <v>38760</v>
      </c>
      <c r="K35" s="20">
        <f t="shared" ref="K35:K52" si="3">J35/2</f>
        <v>19380</v>
      </c>
      <c r="L35" s="17" t="s">
        <v>57</v>
      </c>
      <c r="M35" s="16" t="s">
        <v>16</v>
      </c>
      <c r="N35" s="9" t="s">
        <v>58</v>
      </c>
      <c r="O35" s="50" t="s">
        <v>387</v>
      </c>
      <c r="P35" s="38"/>
      <c r="Q35" s="38" t="s">
        <v>884</v>
      </c>
    </row>
    <row r="36" spans="1:17" s="32" customFormat="1" ht="13.8" x14ac:dyDescent="0.3">
      <c r="A36" s="24">
        <v>45</v>
      </c>
      <c r="B36" s="24" t="s">
        <v>633</v>
      </c>
      <c r="C36" s="25" t="s">
        <v>252</v>
      </c>
      <c r="D36" s="24"/>
      <c r="E36" s="26" t="s">
        <v>202</v>
      </c>
      <c r="F36" s="26" t="s">
        <v>253</v>
      </c>
      <c r="G36" s="26" t="s">
        <v>13</v>
      </c>
      <c r="H36" s="24">
        <v>1</v>
      </c>
      <c r="I36" s="19">
        <v>38760</v>
      </c>
      <c r="J36" s="27">
        <f t="shared" si="2"/>
        <v>38760</v>
      </c>
      <c r="K36" s="28">
        <f t="shared" si="3"/>
        <v>19380</v>
      </c>
      <c r="L36" s="29" t="s">
        <v>148</v>
      </c>
      <c r="M36" s="24" t="s">
        <v>17</v>
      </c>
      <c r="N36" s="30" t="s">
        <v>254</v>
      </c>
      <c r="O36" s="51" t="s">
        <v>391</v>
      </c>
      <c r="P36" s="39"/>
      <c r="Q36" s="38" t="s">
        <v>884</v>
      </c>
    </row>
    <row r="37" spans="1:17" s="32" customFormat="1" ht="13.8" x14ac:dyDescent="0.3">
      <c r="A37" s="16">
        <v>6</v>
      </c>
      <c r="B37" s="84" t="s">
        <v>630</v>
      </c>
      <c r="C37" s="17" t="s">
        <v>38</v>
      </c>
      <c r="D37" s="16">
        <v>131</v>
      </c>
      <c r="E37" s="18" t="s">
        <v>26</v>
      </c>
      <c r="F37" s="18" t="s">
        <v>33</v>
      </c>
      <c r="G37" s="18" t="s">
        <v>13</v>
      </c>
      <c r="H37" s="16">
        <v>1</v>
      </c>
      <c r="I37" s="19">
        <v>38760</v>
      </c>
      <c r="J37" s="19">
        <f t="shared" si="2"/>
        <v>38760</v>
      </c>
      <c r="K37" s="20">
        <f t="shared" si="3"/>
        <v>19380</v>
      </c>
      <c r="L37" s="17" t="s">
        <v>39</v>
      </c>
      <c r="M37" s="16" t="s">
        <v>40</v>
      </c>
      <c r="N37" s="9" t="s">
        <v>41</v>
      </c>
      <c r="O37" s="50" t="s">
        <v>393</v>
      </c>
      <c r="P37" s="38"/>
      <c r="Q37" s="38" t="s">
        <v>884</v>
      </c>
    </row>
    <row r="38" spans="1:17" s="32" customFormat="1" ht="13.8" x14ac:dyDescent="0.3">
      <c r="A38" s="24">
        <v>37</v>
      </c>
      <c r="B38" s="84" t="s">
        <v>715</v>
      </c>
      <c r="C38" s="25" t="s">
        <v>230</v>
      </c>
      <c r="D38" s="24"/>
      <c r="E38" s="26" t="s">
        <v>75</v>
      </c>
      <c r="F38" s="26" t="s">
        <v>231</v>
      </c>
      <c r="G38" s="26" t="s">
        <v>13</v>
      </c>
      <c r="H38" s="24">
        <v>1</v>
      </c>
      <c r="I38" s="19">
        <v>38760</v>
      </c>
      <c r="J38" s="27">
        <f t="shared" si="2"/>
        <v>38760</v>
      </c>
      <c r="K38" s="28">
        <f t="shared" si="3"/>
        <v>19380</v>
      </c>
      <c r="L38" s="29" t="s">
        <v>23</v>
      </c>
      <c r="M38" s="24" t="s">
        <v>16</v>
      </c>
      <c r="N38" s="30" t="s">
        <v>232</v>
      </c>
      <c r="O38" s="51" t="s">
        <v>392</v>
      </c>
      <c r="P38" s="39"/>
      <c r="Q38" s="38" t="s">
        <v>884</v>
      </c>
    </row>
    <row r="39" spans="1:17" s="32" customFormat="1" ht="13.8" x14ac:dyDescent="0.3">
      <c r="A39" s="16">
        <v>15</v>
      </c>
      <c r="B39" s="16" t="s">
        <v>637</v>
      </c>
      <c r="C39" s="104" t="s">
        <v>69</v>
      </c>
      <c r="D39" s="16">
        <v>131</v>
      </c>
      <c r="E39" s="18" t="s">
        <v>21</v>
      </c>
      <c r="F39" s="18" t="s">
        <v>22</v>
      </c>
      <c r="G39" s="18" t="s">
        <v>13</v>
      </c>
      <c r="H39" s="16">
        <v>1</v>
      </c>
      <c r="I39" s="19">
        <v>38760</v>
      </c>
      <c r="J39" s="19">
        <f t="shared" si="2"/>
        <v>38760</v>
      </c>
      <c r="K39" s="20">
        <f t="shared" si="3"/>
        <v>19380</v>
      </c>
      <c r="L39" s="17" t="s">
        <v>23</v>
      </c>
      <c r="M39" s="16" t="s">
        <v>16</v>
      </c>
      <c r="N39" s="9" t="s">
        <v>70</v>
      </c>
      <c r="O39" s="50">
        <v>4811570707</v>
      </c>
      <c r="P39" s="38"/>
      <c r="Q39" s="38" t="s">
        <v>884</v>
      </c>
    </row>
    <row r="40" spans="1:17" s="32" customFormat="1" ht="13.8" x14ac:dyDescent="0.3">
      <c r="A40" s="24">
        <v>31</v>
      </c>
      <c r="B40" s="97"/>
      <c r="C40" s="25" t="s">
        <v>212</v>
      </c>
      <c r="D40" s="24"/>
      <c r="E40" s="26" t="s">
        <v>213</v>
      </c>
      <c r="F40" s="26" t="s">
        <v>214</v>
      </c>
      <c r="G40" s="26" t="s">
        <v>13</v>
      </c>
      <c r="H40" s="24">
        <v>1</v>
      </c>
      <c r="I40" s="19">
        <v>38760</v>
      </c>
      <c r="J40" s="27">
        <f t="shared" si="2"/>
        <v>38760</v>
      </c>
      <c r="K40" s="28">
        <f t="shared" si="3"/>
        <v>19380</v>
      </c>
      <c r="L40" s="29" t="s">
        <v>18</v>
      </c>
      <c r="M40" s="24" t="s">
        <v>17</v>
      </c>
      <c r="N40" s="30" t="s">
        <v>215</v>
      </c>
      <c r="O40" s="51" t="s">
        <v>394</v>
      </c>
      <c r="P40" s="39"/>
      <c r="Q40" s="38" t="s">
        <v>884</v>
      </c>
    </row>
    <row r="41" spans="1:17" s="32" customFormat="1" ht="13.8" x14ac:dyDescent="0.3">
      <c r="A41" s="16">
        <v>3</v>
      </c>
      <c r="B41" s="84" t="s">
        <v>620</v>
      </c>
      <c r="C41" s="17" t="s">
        <v>29</v>
      </c>
      <c r="D41" s="16">
        <v>131</v>
      </c>
      <c r="E41" s="18" t="s">
        <v>26</v>
      </c>
      <c r="F41" s="18" t="s">
        <v>30</v>
      </c>
      <c r="G41" s="18" t="s">
        <v>13</v>
      </c>
      <c r="H41" s="16">
        <v>1</v>
      </c>
      <c r="I41" s="19">
        <v>38760</v>
      </c>
      <c r="J41" s="19">
        <f t="shared" si="2"/>
        <v>38760</v>
      </c>
      <c r="K41" s="20">
        <f t="shared" si="3"/>
        <v>19380</v>
      </c>
      <c r="L41" s="17" t="s">
        <v>23</v>
      </c>
      <c r="M41" s="16" t="s">
        <v>16</v>
      </c>
      <c r="N41" s="9" t="s">
        <v>31</v>
      </c>
      <c r="O41" s="50" t="s">
        <v>395</v>
      </c>
      <c r="P41" s="38"/>
      <c r="Q41" s="38" t="s">
        <v>884</v>
      </c>
    </row>
    <row r="42" spans="1:17" s="32" customFormat="1" ht="13.8" x14ac:dyDescent="0.3">
      <c r="A42" s="24">
        <v>42</v>
      </c>
      <c r="B42" s="85" t="s">
        <v>713</v>
      </c>
      <c r="C42" s="25" t="s">
        <v>242</v>
      </c>
      <c r="D42" s="24"/>
      <c r="E42" s="26" t="s">
        <v>202</v>
      </c>
      <c r="F42" s="26" t="s">
        <v>243</v>
      </c>
      <c r="G42" s="26" t="s">
        <v>13</v>
      </c>
      <c r="H42" s="24">
        <v>1</v>
      </c>
      <c r="I42" s="19">
        <v>38760</v>
      </c>
      <c r="J42" s="27">
        <f t="shared" si="2"/>
        <v>38760</v>
      </c>
      <c r="K42" s="28">
        <f t="shared" si="3"/>
        <v>19380</v>
      </c>
      <c r="L42" s="29" t="s">
        <v>81</v>
      </c>
      <c r="M42" s="24" t="s">
        <v>17</v>
      </c>
      <c r="N42" s="30" t="s">
        <v>249</v>
      </c>
      <c r="O42" s="51" t="s">
        <v>404</v>
      </c>
      <c r="P42" s="39"/>
      <c r="Q42" s="38" t="s">
        <v>884</v>
      </c>
    </row>
    <row r="43" spans="1:17" s="32" customFormat="1" ht="13.8" x14ac:dyDescent="0.3">
      <c r="A43" s="24">
        <v>48</v>
      </c>
      <c r="B43" s="103" t="s">
        <v>623</v>
      </c>
      <c r="C43" s="100" t="s">
        <v>407</v>
      </c>
      <c r="D43" s="99"/>
      <c r="E43" s="99" t="s">
        <v>83</v>
      </c>
      <c r="F43" s="101" t="s">
        <v>408</v>
      </c>
      <c r="G43" s="26" t="s">
        <v>13</v>
      </c>
      <c r="H43" s="102">
        <v>1</v>
      </c>
      <c r="I43" s="27">
        <v>38760</v>
      </c>
      <c r="J43" s="27">
        <v>38760</v>
      </c>
      <c r="K43" s="28">
        <f t="shared" si="3"/>
        <v>19380</v>
      </c>
      <c r="L43" s="100" t="s">
        <v>98</v>
      </c>
      <c r="M43" s="101" t="s">
        <v>16</v>
      </c>
      <c r="N43" s="30" t="s">
        <v>409</v>
      </c>
      <c r="O43" s="61" t="s">
        <v>410</v>
      </c>
      <c r="P43" s="100"/>
      <c r="Q43" s="38" t="s">
        <v>884</v>
      </c>
    </row>
    <row r="44" spans="1:17" s="32" customFormat="1" ht="13.8" x14ac:dyDescent="0.3">
      <c r="A44" s="24">
        <v>32</v>
      </c>
      <c r="B44" s="97"/>
      <c r="C44" s="25" t="s">
        <v>216</v>
      </c>
      <c r="D44" s="24"/>
      <c r="E44" s="26" t="s">
        <v>55</v>
      </c>
      <c r="F44" s="26" t="s">
        <v>217</v>
      </c>
      <c r="G44" s="26" t="s">
        <v>13</v>
      </c>
      <c r="H44" s="24">
        <v>1</v>
      </c>
      <c r="I44" s="19">
        <v>38760</v>
      </c>
      <c r="J44" s="27">
        <f t="shared" ref="J44:J52" si="4">I44*H44</f>
        <v>38760</v>
      </c>
      <c r="K44" s="28">
        <f t="shared" si="3"/>
        <v>19380</v>
      </c>
      <c r="L44" s="29" t="s">
        <v>218</v>
      </c>
      <c r="M44" s="24" t="s">
        <v>17</v>
      </c>
      <c r="N44" s="30" t="s">
        <v>219</v>
      </c>
      <c r="O44" s="51" t="s">
        <v>396</v>
      </c>
      <c r="P44" s="39" t="s">
        <v>397</v>
      </c>
      <c r="Q44" s="38" t="s">
        <v>884</v>
      </c>
    </row>
    <row r="45" spans="1:17" s="32" customFormat="1" ht="13.8" x14ac:dyDescent="0.3">
      <c r="A45" s="24">
        <v>17</v>
      </c>
      <c r="B45" s="84" t="s">
        <v>710</v>
      </c>
      <c r="C45" s="29" t="s">
        <v>74</v>
      </c>
      <c r="D45" s="24">
        <v>131</v>
      </c>
      <c r="E45" s="26" t="s">
        <v>75</v>
      </c>
      <c r="F45" s="26" t="s">
        <v>76</v>
      </c>
      <c r="G45" s="26" t="s">
        <v>13</v>
      </c>
      <c r="H45" s="24">
        <v>1</v>
      </c>
      <c r="I45" s="19">
        <v>38760</v>
      </c>
      <c r="J45" s="27">
        <f t="shared" si="4"/>
        <v>38760</v>
      </c>
      <c r="K45" s="28">
        <f t="shared" si="3"/>
        <v>19380</v>
      </c>
      <c r="L45" s="29" t="s">
        <v>23</v>
      </c>
      <c r="M45" s="24" t="s">
        <v>16</v>
      </c>
      <c r="N45" s="30" t="s">
        <v>77</v>
      </c>
      <c r="O45" s="51" t="s">
        <v>405</v>
      </c>
      <c r="P45" s="39"/>
      <c r="Q45" s="38" t="s">
        <v>884</v>
      </c>
    </row>
    <row r="46" spans="1:17" s="32" customFormat="1" ht="13.8" x14ac:dyDescent="0.3">
      <c r="A46" s="16">
        <v>5</v>
      </c>
      <c r="B46" s="16" t="s">
        <v>625</v>
      </c>
      <c r="C46" s="104" t="s">
        <v>36</v>
      </c>
      <c r="D46" s="16">
        <v>131</v>
      </c>
      <c r="E46" s="18" t="s">
        <v>26</v>
      </c>
      <c r="F46" s="18" t="s">
        <v>26</v>
      </c>
      <c r="G46" s="18" t="s">
        <v>13</v>
      </c>
      <c r="H46" s="16">
        <v>1</v>
      </c>
      <c r="I46" s="19">
        <v>38760</v>
      </c>
      <c r="J46" s="19">
        <f t="shared" si="4"/>
        <v>38760</v>
      </c>
      <c r="K46" s="20">
        <f t="shared" si="3"/>
        <v>19380</v>
      </c>
      <c r="L46" s="17" t="s">
        <v>34</v>
      </c>
      <c r="M46" s="16" t="s">
        <v>16</v>
      </c>
      <c r="N46" s="9" t="s">
        <v>37</v>
      </c>
      <c r="O46" s="50">
        <v>4811131925</v>
      </c>
      <c r="P46" s="38"/>
      <c r="Q46" s="38" t="s">
        <v>884</v>
      </c>
    </row>
    <row r="47" spans="1:17" s="32" customFormat="1" ht="13.8" x14ac:dyDescent="0.3">
      <c r="A47" s="24">
        <v>43</v>
      </c>
      <c r="B47" s="97"/>
      <c r="C47" s="25" t="s">
        <v>246</v>
      </c>
      <c r="D47" s="24"/>
      <c r="E47" s="26" t="s">
        <v>55</v>
      </c>
      <c r="F47" s="26" t="s">
        <v>247</v>
      </c>
      <c r="G47" s="26" t="s">
        <v>13</v>
      </c>
      <c r="H47" s="24">
        <v>1</v>
      </c>
      <c r="I47" s="19">
        <v>38760</v>
      </c>
      <c r="J47" s="27">
        <f t="shared" si="4"/>
        <v>38760</v>
      </c>
      <c r="K47" s="28">
        <f t="shared" si="3"/>
        <v>19380</v>
      </c>
      <c r="L47" s="29" t="s">
        <v>148</v>
      </c>
      <c r="M47" s="24" t="s">
        <v>17</v>
      </c>
      <c r="N47" s="30" t="s">
        <v>248</v>
      </c>
      <c r="O47" s="51" t="s">
        <v>400</v>
      </c>
      <c r="P47" s="39"/>
      <c r="Q47" s="38" t="s">
        <v>884</v>
      </c>
    </row>
    <row r="48" spans="1:17" s="32" customFormat="1" ht="13.8" x14ac:dyDescent="0.3">
      <c r="A48" s="24">
        <v>40</v>
      </c>
      <c r="B48" s="85" t="s">
        <v>624</v>
      </c>
      <c r="C48" s="25" t="s">
        <v>237</v>
      </c>
      <c r="D48" s="24"/>
      <c r="E48" s="26" t="s">
        <v>238</v>
      </c>
      <c r="F48" s="26" t="s">
        <v>239</v>
      </c>
      <c r="G48" s="26" t="s">
        <v>13</v>
      </c>
      <c r="H48" s="24">
        <v>1</v>
      </c>
      <c r="I48" s="19">
        <v>38760</v>
      </c>
      <c r="J48" s="27">
        <f t="shared" si="4"/>
        <v>38760</v>
      </c>
      <c r="K48" s="28">
        <f t="shared" si="3"/>
        <v>19380</v>
      </c>
      <c r="L48" s="29" t="s">
        <v>23</v>
      </c>
      <c r="M48" s="24" t="s">
        <v>16</v>
      </c>
      <c r="N48" s="30" t="s">
        <v>244</v>
      </c>
      <c r="O48" s="51" t="s">
        <v>398</v>
      </c>
      <c r="P48" s="39"/>
      <c r="Q48" s="38" t="s">
        <v>884</v>
      </c>
    </row>
    <row r="49" spans="1:17" s="32" customFormat="1" ht="13.8" x14ac:dyDescent="0.3">
      <c r="A49" s="24">
        <v>28</v>
      </c>
      <c r="B49" s="97"/>
      <c r="C49" s="25" t="s">
        <v>201</v>
      </c>
      <c r="D49" s="24"/>
      <c r="E49" s="26" t="s">
        <v>202</v>
      </c>
      <c r="F49" s="26" t="s">
        <v>203</v>
      </c>
      <c r="G49" s="26" t="s">
        <v>13</v>
      </c>
      <c r="H49" s="24">
        <v>1</v>
      </c>
      <c r="I49" s="19">
        <v>38760</v>
      </c>
      <c r="J49" s="27">
        <f t="shared" si="4"/>
        <v>38760</v>
      </c>
      <c r="K49" s="28">
        <f t="shared" si="3"/>
        <v>19380</v>
      </c>
      <c r="L49" s="29" t="s">
        <v>204</v>
      </c>
      <c r="M49" s="24" t="s">
        <v>17</v>
      </c>
      <c r="N49" s="30" t="s">
        <v>205</v>
      </c>
      <c r="O49" s="51" t="s">
        <v>402</v>
      </c>
      <c r="P49" s="39"/>
      <c r="Q49" s="38" t="s">
        <v>884</v>
      </c>
    </row>
    <row r="50" spans="1:17" s="32" customFormat="1" ht="13.8" x14ac:dyDescent="0.3">
      <c r="A50" s="24">
        <v>30</v>
      </c>
      <c r="B50" s="84" t="s">
        <v>712</v>
      </c>
      <c r="C50" s="25" t="s">
        <v>209</v>
      </c>
      <c r="D50" s="24"/>
      <c r="E50" s="26" t="s">
        <v>210</v>
      </c>
      <c r="F50" s="26" t="s">
        <v>210</v>
      </c>
      <c r="G50" s="26" t="s">
        <v>13</v>
      </c>
      <c r="H50" s="24">
        <v>1</v>
      </c>
      <c r="I50" s="19">
        <v>38760</v>
      </c>
      <c r="J50" s="27">
        <f t="shared" si="4"/>
        <v>38760</v>
      </c>
      <c r="K50" s="28">
        <f t="shared" si="3"/>
        <v>19380</v>
      </c>
      <c r="L50" s="29" t="s">
        <v>23</v>
      </c>
      <c r="M50" s="24" t="s">
        <v>16</v>
      </c>
      <c r="N50" s="152" t="s">
        <v>211</v>
      </c>
      <c r="O50" s="153" t="s">
        <v>401</v>
      </c>
      <c r="P50" s="154"/>
      <c r="Q50" s="38" t="s">
        <v>884</v>
      </c>
    </row>
    <row r="51" spans="1:17" s="10" customFormat="1" ht="13.8" x14ac:dyDescent="0.3">
      <c r="A51" s="24">
        <v>29</v>
      </c>
      <c r="B51" s="118" t="s">
        <v>651</v>
      </c>
      <c r="C51" s="113" t="s">
        <v>206</v>
      </c>
      <c r="D51" s="114"/>
      <c r="E51" s="115" t="s">
        <v>75</v>
      </c>
      <c r="F51" s="115" t="s">
        <v>207</v>
      </c>
      <c r="G51" s="26" t="s">
        <v>13</v>
      </c>
      <c r="H51" s="24">
        <v>1</v>
      </c>
      <c r="I51" s="19">
        <v>38760</v>
      </c>
      <c r="J51" s="27">
        <f t="shared" si="4"/>
        <v>38760</v>
      </c>
      <c r="K51" s="28">
        <f t="shared" si="3"/>
        <v>19380</v>
      </c>
      <c r="L51" s="29" t="s">
        <v>98</v>
      </c>
      <c r="M51" s="24" t="s">
        <v>16</v>
      </c>
      <c r="N51" s="30" t="s">
        <v>208</v>
      </c>
      <c r="O51" s="51" t="s">
        <v>403</v>
      </c>
      <c r="P51" s="39"/>
      <c r="Q51" s="38" t="s">
        <v>884</v>
      </c>
    </row>
    <row r="52" spans="1:17" s="10" customFormat="1" ht="13.8" x14ac:dyDescent="0.3">
      <c r="A52" s="16">
        <v>14</v>
      </c>
      <c r="B52" s="117" t="s">
        <v>617</v>
      </c>
      <c r="C52" s="119" t="s">
        <v>65</v>
      </c>
      <c r="D52" s="118">
        <v>131</v>
      </c>
      <c r="E52" s="120" t="s">
        <v>26</v>
      </c>
      <c r="F52" s="120" t="s">
        <v>66</v>
      </c>
      <c r="G52" s="18" t="s">
        <v>13</v>
      </c>
      <c r="H52" s="16">
        <v>1</v>
      </c>
      <c r="I52" s="19">
        <v>38760</v>
      </c>
      <c r="J52" s="19">
        <f t="shared" si="4"/>
        <v>38760</v>
      </c>
      <c r="K52" s="20">
        <f t="shared" si="3"/>
        <v>19380</v>
      </c>
      <c r="L52" s="17" t="s">
        <v>67</v>
      </c>
      <c r="M52" s="16" t="s">
        <v>16</v>
      </c>
      <c r="N52" s="9" t="s">
        <v>68</v>
      </c>
      <c r="O52" s="50" t="s">
        <v>399</v>
      </c>
      <c r="P52" s="38"/>
      <c r="Q52" s="38" t="s">
        <v>884</v>
      </c>
    </row>
    <row r="53" spans="1:17" s="10" customFormat="1" ht="13.8" x14ac:dyDescent="0.3">
      <c r="A53" s="88"/>
      <c r="B53" s="88"/>
      <c r="C53" s="89"/>
      <c r="D53" s="88"/>
      <c r="E53" s="88"/>
      <c r="F53" s="90"/>
      <c r="G53" s="91"/>
      <c r="H53" s="92"/>
      <c r="I53" s="93"/>
      <c r="J53" s="93"/>
      <c r="K53" s="94"/>
      <c r="L53" s="89"/>
      <c r="M53" s="90"/>
      <c r="N53" s="95"/>
      <c r="O53" s="96"/>
      <c r="P53" s="13"/>
    </row>
    <row r="54" spans="1:17" x14ac:dyDescent="0.3">
      <c r="A54" s="1"/>
      <c r="B54" s="1"/>
      <c r="E54" s="1"/>
      <c r="G54" s="22" t="s">
        <v>14</v>
      </c>
      <c r="H54" s="22">
        <f>SUBTOTAL(9,H4:H50)</f>
        <v>48</v>
      </c>
      <c r="I54" s="23">
        <f>SUBTOTAL(9,I4:I48)</f>
        <v>1744200</v>
      </c>
      <c r="J54" s="23">
        <f>SUBTOTAL(9,J4:J48)</f>
        <v>1782960</v>
      </c>
      <c r="K54" s="23">
        <f>SUBTOTAL(9,K4:K48)</f>
        <v>891480</v>
      </c>
    </row>
    <row r="55" spans="1:17" x14ac:dyDescent="0.3">
      <c r="A55" s="1"/>
      <c r="B55" s="1"/>
      <c r="E55" s="1"/>
      <c r="O55" s="49"/>
    </row>
    <row r="56" spans="1:17" x14ac:dyDescent="0.3">
      <c r="B56" s="98" t="s">
        <v>714</v>
      </c>
      <c r="C56" s="52"/>
    </row>
    <row r="58" spans="1:17" x14ac:dyDescent="0.3">
      <c r="C58" s="52"/>
      <c r="I58" s="52"/>
    </row>
    <row r="61" spans="1:17" x14ac:dyDescent="0.3">
      <c r="H61" t="s">
        <v>706</v>
      </c>
    </row>
  </sheetData>
  <autoFilter ref="A2:Q2"/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5"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workbookViewId="0">
      <selection activeCell="C5" sqref="C5"/>
    </sheetView>
  </sheetViews>
  <sheetFormatPr baseColWidth="10" defaultRowHeight="14.4" x14ac:dyDescent="0.3"/>
  <cols>
    <col min="2" max="2" width="12.33203125" customWidth="1"/>
    <col min="3" max="3" width="35.33203125" customWidth="1"/>
    <col min="7" max="7" width="25.6640625" customWidth="1"/>
    <col min="9" max="10" width="12" bestFit="1" customWidth="1"/>
    <col min="11" max="11" width="16" bestFit="1" customWidth="1"/>
    <col min="12" max="12" width="20.6640625" customWidth="1"/>
    <col min="15" max="15" width="13.109375" style="52" customWidth="1"/>
    <col min="16" max="16" width="26.6640625" customWidth="1"/>
  </cols>
  <sheetData>
    <row r="1" spans="1:17" ht="23.4" x14ac:dyDescent="0.3">
      <c r="A1" s="249" t="s">
        <v>110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7" ht="36" x14ac:dyDescent="0.3">
      <c r="A2" s="7" t="s">
        <v>0</v>
      </c>
      <c r="B2" s="7" t="s">
        <v>650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156" t="s">
        <v>15</v>
      </c>
      <c r="Q2" s="106" t="s">
        <v>108</v>
      </c>
    </row>
    <row r="3" spans="1:17" x14ac:dyDescent="0.3">
      <c r="A3" s="16">
        <v>21</v>
      </c>
      <c r="B3" s="16" t="s">
        <v>654</v>
      </c>
      <c r="C3" s="40" t="s">
        <v>175</v>
      </c>
      <c r="D3" s="16"/>
      <c r="E3" s="18" t="s">
        <v>109</v>
      </c>
      <c r="F3" s="18" t="s">
        <v>176</v>
      </c>
      <c r="G3" s="18" t="s">
        <v>114</v>
      </c>
      <c r="H3" s="16">
        <v>1</v>
      </c>
      <c r="I3" s="19">
        <v>38760</v>
      </c>
      <c r="J3" s="19">
        <f t="shared" ref="J3:J24" si="0">I3*H3</f>
        <v>38760</v>
      </c>
      <c r="K3" s="20">
        <f t="shared" ref="K3:K24" si="1">J3/2</f>
        <v>19380</v>
      </c>
      <c r="L3" s="17" t="s">
        <v>126</v>
      </c>
      <c r="M3" s="16" t="s">
        <v>121</v>
      </c>
      <c r="N3" s="9" t="s">
        <v>177</v>
      </c>
      <c r="O3" s="50" t="s">
        <v>424</v>
      </c>
      <c r="P3" s="157"/>
      <c r="Q3" s="106" t="s">
        <v>109</v>
      </c>
    </row>
    <row r="4" spans="1:17" x14ac:dyDescent="0.3">
      <c r="A4" s="16">
        <v>7</v>
      </c>
      <c r="B4" s="16" t="s">
        <v>680</v>
      </c>
      <c r="C4" s="40" t="s">
        <v>138</v>
      </c>
      <c r="D4" s="16"/>
      <c r="E4" s="18" t="s">
        <v>109</v>
      </c>
      <c r="F4" s="18" t="s">
        <v>139</v>
      </c>
      <c r="G4" s="18" t="s">
        <v>114</v>
      </c>
      <c r="H4" s="16">
        <v>1</v>
      </c>
      <c r="I4" s="19">
        <v>38760</v>
      </c>
      <c r="J4" s="19">
        <f t="shared" si="0"/>
        <v>38760</v>
      </c>
      <c r="K4" s="20">
        <f t="shared" si="1"/>
        <v>19380</v>
      </c>
      <c r="L4" s="17" t="s">
        <v>126</v>
      </c>
      <c r="M4" s="16" t="s">
        <v>121</v>
      </c>
      <c r="N4" s="9" t="s">
        <v>140</v>
      </c>
      <c r="O4" s="50" t="s">
        <v>412</v>
      </c>
      <c r="P4" s="157"/>
      <c r="Q4" s="106" t="s">
        <v>109</v>
      </c>
    </row>
    <row r="5" spans="1:17" x14ac:dyDescent="0.3">
      <c r="A5" s="16">
        <v>22</v>
      </c>
      <c r="B5" s="16" t="s">
        <v>668</v>
      </c>
      <c r="C5" s="40" t="s">
        <v>178</v>
      </c>
      <c r="D5" s="16"/>
      <c r="E5" s="18" t="s">
        <v>109</v>
      </c>
      <c r="F5" s="18" t="s">
        <v>179</v>
      </c>
      <c r="G5" s="18" t="s">
        <v>114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7" t="s">
        <v>180</v>
      </c>
      <c r="M5" s="16" t="s">
        <v>60</v>
      </c>
      <c r="N5" s="9" t="s">
        <v>181</v>
      </c>
      <c r="O5" s="50" t="s">
        <v>420</v>
      </c>
      <c r="P5" s="158"/>
      <c r="Q5" s="106" t="s">
        <v>109</v>
      </c>
    </row>
    <row r="6" spans="1:17" x14ac:dyDescent="0.3">
      <c r="A6" s="16">
        <v>1</v>
      </c>
      <c r="B6" s="16" t="s">
        <v>652</v>
      </c>
      <c r="C6" s="40" t="s">
        <v>111</v>
      </c>
      <c r="D6" s="16"/>
      <c r="E6" s="18" t="s">
        <v>112</v>
      </c>
      <c r="F6" s="18" t="s">
        <v>113</v>
      </c>
      <c r="G6" s="18" t="s">
        <v>114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17" t="s">
        <v>115</v>
      </c>
      <c r="M6" s="16" t="s">
        <v>16</v>
      </c>
      <c r="N6" s="9" t="s">
        <v>116</v>
      </c>
      <c r="O6" s="50" t="s">
        <v>429</v>
      </c>
      <c r="P6" s="157"/>
      <c r="Q6" s="106" t="s">
        <v>109</v>
      </c>
    </row>
    <row r="7" spans="1:17" x14ac:dyDescent="0.3">
      <c r="A7" s="43">
        <v>10</v>
      </c>
      <c r="B7" s="16" t="s">
        <v>679</v>
      </c>
      <c r="C7" s="40" t="s">
        <v>150</v>
      </c>
      <c r="D7" s="43"/>
      <c r="E7" s="45" t="s">
        <v>109</v>
      </c>
      <c r="F7" s="45" t="s">
        <v>151</v>
      </c>
      <c r="G7" s="18" t="s">
        <v>114</v>
      </c>
      <c r="H7" s="43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40" t="s">
        <v>18</v>
      </c>
      <c r="M7" s="43" t="s">
        <v>17</v>
      </c>
      <c r="N7" s="46" t="s">
        <v>152</v>
      </c>
      <c r="O7" s="50" t="s">
        <v>418</v>
      </c>
      <c r="P7" s="157"/>
      <c r="Q7" s="106" t="s">
        <v>109</v>
      </c>
    </row>
    <row r="8" spans="1:17" x14ac:dyDescent="0.3">
      <c r="A8" s="16">
        <v>2</v>
      </c>
      <c r="B8" s="16" t="s">
        <v>675</v>
      </c>
      <c r="C8" s="40" t="s">
        <v>118</v>
      </c>
      <c r="D8" s="16"/>
      <c r="E8" s="18" t="s">
        <v>109</v>
      </c>
      <c r="F8" s="18" t="s">
        <v>119</v>
      </c>
      <c r="G8" s="18" t="s">
        <v>114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7" t="s">
        <v>120</v>
      </c>
      <c r="M8" s="16" t="s">
        <v>121</v>
      </c>
      <c r="N8" s="9" t="s">
        <v>122</v>
      </c>
      <c r="O8" s="50" t="s">
        <v>421</v>
      </c>
      <c r="P8" s="157"/>
      <c r="Q8" s="106" t="s">
        <v>109</v>
      </c>
    </row>
    <row r="9" spans="1:17" x14ac:dyDescent="0.3">
      <c r="A9" s="16">
        <v>13</v>
      </c>
      <c r="B9" s="16" t="s">
        <v>669</v>
      </c>
      <c r="C9" s="40" t="s">
        <v>160</v>
      </c>
      <c r="D9" s="16"/>
      <c r="E9" s="18" t="s">
        <v>109</v>
      </c>
      <c r="F9" s="18" t="s">
        <v>161</v>
      </c>
      <c r="G9" s="18" t="s">
        <v>114</v>
      </c>
      <c r="H9" s="16">
        <v>1</v>
      </c>
      <c r="I9" s="19">
        <v>38760</v>
      </c>
      <c r="J9" s="19">
        <f t="shared" si="0"/>
        <v>38760</v>
      </c>
      <c r="K9" s="20">
        <f t="shared" si="1"/>
        <v>19380</v>
      </c>
      <c r="L9" s="17" t="s">
        <v>136</v>
      </c>
      <c r="M9" s="16" t="s">
        <v>16</v>
      </c>
      <c r="N9" s="9" t="s">
        <v>162</v>
      </c>
      <c r="O9" s="50">
        <v>4581068282</v>
      </c>
      <c r="P9" s="159"/>
      <c r="Q9" s="106" t="s">
        <v>109</v>
      </c>
    </row>
    <row r="10" spans="1:17" x14ac:dyDescent="0.3">
      <c r="A10" s="16">
        <v>14</v>
      </c>
      <c r="B10" s="16" t="s">
        <v>670</v>
      </c>
      <c r="C10" s="40" t="s">
        <v>163</v>
      </c>
      <c r="D10" s="16"/>
      <c r="E10" s="18" t="s">
        <v>109</v>
      </c>
      <c r="F10" s="18" t="s">
        <v>164</v>
      </c>
      <c r="G10" s="18" t="s">
        <v>114</v>
      </c>
      <c r="H10" s="16">
        <v>1</v>
      </c>
      <c r="I10" s="19">
        <v>38760</v>
      </c>
      <c r="J10" s="19">
        <f t="shared" si="0"/>
        <v>38760</v>
      </c>
      <c r="K10" s="20">
        <f t="shared" si="1"/>
        <v>19380</v>
      </c>
      <c r="L10" s="17" t="s">
        <v>120</v>
      </c>
      <c r="M10" s="16" t="s">
        <v>121</v>
      </c>
      <c r="N10" s="9" t="s">
        <v>165</v>
      </c>
      <c r="O10" s="50" t="s">
        <v>411</v>
      </c>
      <c r="P10" s="157"/>
      <c r="Q10" s="106" t="s">
        <v>109</v>
      </c>
    </row>
    <row r="11" spans="1:17" x14ac:dyDescent="0.3">
      <c r="A11" s="16">
        <v>6</v>
      </c>
      <c r="B11" s="16" t="s">
        <v>674</v>
      </c>
      <c r="C11" s="40" t="s">
        <v>133</v>
      </c>
      <c r="D11" s="16"/>
      <c r="E11" s="18" t="s">
        <v>134</v>
      </c>
      <c r="F11" s="18" t="s">
        <v>135</v>
      </c>
      <c r="G11" s="18" t="s">
        <v>114</v>
      </c>
      <c r="H11" s="16">
        <v>2</v>
      </c>
      <c r="I11" s="19">
        <v>38760</v>
      </c>
      <c r="J11" s="19">
        <f t="shared" si="0"/>
        <v>77520</v>
      </c>
      <c r="K11" s="20">
        <f t="shared" si="1"/>
        <v>38760</v>
      </c>
      <c r="L11" s="17" t="s">
        <v>136</v>
      </c>
      <c r="M11" s="16" t="s">
        <v>16</v>
      </c>
      <c r="N11" s="9" t="s">
        <v>137</v>
      </c>
      <c r="O11" s="50" t="s">
        <v>430</v>
      </c>
      <c r="P11" s="157"/>
      <c r="Q11" s="106" t="s">
        <v>109</v>
      </c>
    </row>
    <row r="12" spans="1:17" x14ac:dyDescent="0.3">
      <c r="A12" s="16">
        <v>11</v>
      </c>
      <c r="B12" s="16" t="s">
        <v>677</v>
      </c>
      <c r="C12" s="40" t="s">
        <v>153</v>
      </c>
      <c r="D12" s="16"/>
      <c r="E12" s="18" t="s">
        <v>109</v>
      </c>
      <c r="F12" s="18" t="s">
        <v>154</v>
      </c>
      <c r="G12" s="18" t="s">
        <v>114</v>
      </c>
      <c r="H12" s="16">
        <v>1</v>
      </c>
      <c r="I12" s="19">
        <v>38760</v>
      </c>
      <c r="J12" s="19">
        <f t="shared" si="0"/>
        <v>38760</v>
      </c>
      <c r="K12" s="20">
        <f t="shared" si="1"/>
        <v>19380</v>
      </c>
      <c r="L12" s="17" t="s">
        <v>155</v>
      </c>
      <c r="M12" s="16" t="s">
        <v>121</v>
      </c>
      <c r="N12" s="9" t="s">
        <v>156</v>
      </c>
      <c r="O12" s="50" t="s">
        <v>411</v>
      </c>
      <c r="P12" s="157"/>
      <c r="Q12" s="106" t="s">
        <v>109</v>
      </c>
    </row>
    <row r="13" spans="1:17" x14ac:dyDescent="0.3">
      <c r="A13" s="16">
        <v>3</v>
      </c>
      <c r="B13" s="16" t="s">
        <v>672</v>
      </c>
      <c r="C13" s="40" t="s">
        <v>123</v>
      </c>
      <c r="D13" s="16"/>
      <c r="E13" s="18" t="s">
        <v>124</v>
      </c>
      <c r="F13" s="18" t="s">
        <v>125</v>
      </c>
      <c r="G13" s="18" t="s">
        <v>114</v>
      </c>
      <c r="H13" s="16">
        <v>1</v>
      </c>
      <c r="I13" s="19">
        <v>38760</v>
      </c>
      <c r="J13" s="19">
        <f t="shared" si="0"/>
        <v>38760</v>
      </c>
      <c r="K13" s="20">
        <f t="shared" si="1"/>
        <v>19380</v>
      </c>
      <c r="L13" s="17" t="s">
        <v>126</v>
      </c>
      <c r="M13" s="16" t="s">
        <v>121</v>
      </c>
      <c r="N13" s="9" t="s">
        <v>127</v>
      </c>
      <c r="O13" s="50" t="s">
        <v>415</v>
      </c>
      <c r="P13" s="157"/>
      <c r="Q13" s="106" t="s">
        <v>109</v>
      </c>
    </row>
    <row r="14" spans="1:17" x14ac:dyDescent="0.3">
      <c r="A14" s="16">
        <v>15</v>
      </c>
      <c r="B14" s="16" t="s">
        <v>797</v>
      </c>
      <c r="C14" s="40" t="s">
        <v>166</v>
      </c>
      <c r="D14" s="16"/>
      <c r="E14" s="18" t="s">
        <v>167</v>
      </c>
      <c r="F14" s="18" t="s">
        <v>168</v>
      </c>
      <c r="G14" s="18" t="s">
        <v>114</v>
      </c>
      <c r="H14" s="16">
        <v>1</v>
      </c>
      <c r="I14" s="19">
        <v>38760</v>
      </c>
      <c r="J14" s="19">
        <f t="shared" si="0"/>
        <v>38760</v>
      </c>
      <c r="K14" s="20">
        <f t="shared" si="1"/>
        <v>19380</v>
      </c>
      <c r="L14" s="17" t="s">
        <v>136</v>
      </c>
      <c r="M14" s="16" t="s">
        <v>16</v>
      </c>
      <c r="N14" s="9" t="s">
        <v>169</v>
      </c>
      <c r="O14" s="50" t="s">
        <v>423</v>
      </c>
      <c r="P14" s="157"/>
      <c r="Q14" s="106" t="s">
        <v>109</v>
      </c>
    </row>
    <row r="15" spans="1:17" x14ac:dyDescent="0.3">
      <c r="A15" s="16">
        <v>16</v>
      </c>
      <c r="B15" s="16" t="s">
        <v>667</v>
      </c>
      <c r="C15" s="40" t="s">
        <v>170</v>
      </c>
      <c r="D15" s="16"/>
      <c r="E15" s="18" t="s">
        <v>109</v>
      </c>
      <c r="F15" s="18" t="s">
        <v>147</v>
      </c>
      <c r="G15" s="18" t="s">
        <v>114</v>
      </c>
      <c r="H15" s="16">
        <v>1</v>
      </c>
      <c r="I15" s="19">
        <v>38760</v>
      </c>
      <c r="J15" s="19">
        <f t="shared" si="0"/>
        <v>38760</v>
      </c>
      <c r="K15" s="20">
        <f t="shared" si="1"/>
        <v>19380</v>
      </c>
      <c r="L15" s="17" t="s">
        <v>115</v>
      </c>
      <c r="M15" s="16" t="s">
        <v>16</v>
      </c>
      <c r="N15" s="9" t="s">
        <v>171</v>
      </c>
      <c r="O15" s="50" t="s">
        <v>425</v>
      </c>
      <c r="P15" s="157"/>
      <c r="Q15" s="106" t="s">
        <v>109</v>
      </c>
    </row>
    <row r="16" spans="1:17" x14ac:dyDescent="0.3">
      <c r="A16" s="16">
        <v>8</v>
      </c>
      <c r="B16" s="16" t="s">
        <v>676</v>
      </c>
      <c r="C16" s="40" t="s">
        <v>141</v>
      </c>
      <c r="D16" s="16"/>
      <c r="E16" s="18" t="s">
        <v>142</v>
      </c>
      <c r="F16" s="18" t="s">
        <v>143</v>
      </c>
      <c r="G16" s="18" t="s">
        <v>114</v>
      </c>
      <c r="H16" s="16">
        <v>1</v>
      </c>
      <c r="I16" s="19">
        <v>38760</v>
      </c>
      <c r="J16" s="19">
        <f t="shared" si="0"/>
        <v>38760</v>
      </c>
      <c r="K16" s="20">
        <f t="shared" si="1"/>
        <v>19380</v>
      </c>
      <c r="L16" s="17" t="s">
        <v>144</v>
      </c>
      <c r="M16" s="16" t="s">
        <v>121</v>
      </c>
      <c r="N16" s="9" t="s">
        <v>145</v>
      </c>
      <c r="O16" s="50" t="s">
        <v>411</v>
      </c>
      <c r="P16" s="13"/>
      <c r="Q16" s="106" t="s">
        <v>109</v>
      </c>
    </row>
    <row r="17" spans="1:17" x14ac:dyDescent="0.3">
      <c r="A17" s="16">
        <v>4</v>
      </c>
      <c r="B17" s="16" t="s">
        <v>678</v>
      </c>
      <c r="C17" s="40" t="s">
        <v>128</v>
      </c>
      <c r="D17" s="16"/>
      <c r="E17" s="18" t="s">
        <v>109</v>
      </c>
      <c r="F17" s="18" t="s">
        <v>119</v>
      </c>
      <c r="G17" s="18" t="s">
        <v>114</v>
      </c>
      <c r="H17" s="16">
        <v>1</v>
      </c>
      <c r="I17" s="19">
        <v>38760</v>
      </c>
      <c r="J17" s="19">
        <f t="shared" si="0"/>
        <v>38760</v>
      </c>
      <c r="K17" s="20">
        <f t="shared" si="1"/>
        <v>19380</v>
      </c>
      <c r="L17" s="17" t="s">
        <v>63</v>
      </c>
      <c r="M17" s="16" t="s">
        <v>60</v>
      </c>
      <c r="N17" s="9" t="s">
        <v>129</v>
      </c>
      <c r="O17" s="50" t="s">
        <v>413</v>
      </c>
      <c r="P17" s="157"/>
      <c r="Q17" s="106" t="s">
        <v>109</v>
      </c>
    </row>
    <row r="18" spans="1:17" x14ac:dyDescent="0.3">
      <c r="A18" s="16">
        <v>9</v>
      </c>
      <c r="B18" s="16" t="s">
        <v>655</v>
      </c>
      <c r="C18" s="40" t="s">
        <v>146</v>
      </c>
      <c r="D18" s="16"/>
      <c r="E18" s="18" t="s">
        <v>109</v>
      </c>
      <c r="F18" s="18" t="s">
        <v>147</v>
      </c>
      <c r="G18" s="18" t="s">
        <v>114</v>
      </c>
      <c r="H18" s="16">
        <v>1</v>
      </c>
      <c r="I18" s="19">
        <v>38760</v>
      </c>
      <c r="J18" s="19">
        <f t="shared" si="0"/>
        <v>38760</v>
      </c>
      <c r="K18" s="20">
        <f t="shared" si="1"/>
        <v>19380</v>
      </c>
      <c r="L18" s="17" t="s">
        <v>148</v>
      </c>
      <c r="M18" s="16" t="s">
        <v>17</v>
      </c>
      <c r="N18" s="9" t="s">
        <v>149</v>
      </c>
      <c r="O18" s="50" t="s">
        <v>416</v>
      </c>
      <c r="P18" s="158"/>
      <c r="Q18" s="106" t="s">
        <v>109</v>
      </c>
    </row>
    <row r="19" spans="1:17" x14ac:dyDescent="0.3">
      <c r="A19" s="16"/>
      <c r="B19" s="16" t="s">
        <v>656</v>
      </c>
      <c r="C19" s="40" t="s">
        <v>188</v>
      </c>
      <c r="D19" s="16"/>
      <c r="E19" s="18" t="s">
        <v>109</v>
      </c>
      <c r="F19" s="18" t="s">
        <v>189</v>
      </c>
      <c r="G19" s="18" t="s">
        <v>190</v>
      </c>
      <c r="H19" s="16">
        <v>1</v>
      </c>
      <c r="I19" s="27">
        <v>12540</v>
      </c>
      <c r="J19" s="19">
        <f t="shared" si="0"/>
        <v>12540</v>
      </c>
      <c r="K19" s="20">
        <f t="shared" si="1"/>
        <v>6270</v>
      </c>
      <c r="L19" s="17" t="s">
        <v>191</v>
      </c>
      <c r="M19" s="16" t="s">
        <v>192</v>
      </c>
      <c r="N19" s="9" t="s">
        <v>193</v>
      </c>
      <c r="O19" s="50" t="s">
        <v>428</v>
      </c>
      <c r="P19" s="158"/>
      <c r="Q19" s="106" t="s">
        <v>109</v>
      </c>
    </row>
    <row r="20" spans="1:17" x14ac:dyDescent="0.3">
      <c r="A20" s="16">
        <v>12</v>
      </c>
      <c r="B20" s="16" t="s">
        <v>653</v>
      </c>
      <c r="C20" s="40" t="s">
        <v>157</v>
      </c>
      <c r="D20" s="16"/>
      <c r="E20" s="18" t="s">
        <v>142</v>
      </c>
      <c r="F20" s="18" t="s">
        <v>158</v>
      </c>
      <c r="G20" s="18" t="s">
        <v>114</v>
      </c>
      <c r="H20" s="16">
        <v>1</v>
      </c>
      <c r="I20" s="19">
        <v>38760</v>
      </c>
      <c r="J20" s="19">
        <f t="shared" si="0"/>
        <v>38760</v>
      </c>
      <c r="K20" s="20">
        <f t="shared" si="1"/>
        <v>19380</v>
      </c>
      <c r="L20" s="17" t="s">
        <v>144</v>
      </c>
      <c r="M20" s="16" t="s">
        <v>121</v>
      </c>
      <c r="N20" s="9" t="s">
        <v>159</v>
      </c>
      <c r="O20" s="50" t="s">
        <v>422</v>
      </c>
      <c r="P20" s="157"/>
      <c r="Q20" s="106" t="s">
        <v>109</v>
      </c>
    </row>
    <row r="21" spans="1:17" x14ac:dyDescent="0.3">
      <c r="A21" s="16">
        <v>5</v>
      </c>
      <c r="B21" s="16" t="s">
        <v>671</v>
      </c>
      <c r="C21" s="40" t="s">
        <v>130</v>
      </c>
      <c r="D21" s="16"/>
      <c r="E21" s="18" t="s">
        <v>109</v>
      </c>
      <c r="F21" s="18" t="s">
        <v>131</v>
      </c>
      <c r="G21" s="18" t="s">
        <v>114</v>
      </c>
      <c r="H21" s="16">
        <v>1</v>
      </c>
      <c r="I21" s="19">
        <v>38760</v>
      </c>
      <c r="J21" s="19">
        <f t="shared" si="0"/>
        <v>38760</v>
      </c>
      <c r="K21" s="20">
        <f t="shared" si="1"/>
        <v>19380</v>
      </c>
      <c r="L21" s="17" t="s">
        <v>120</v>
      </c>
      <c r="M21" s="16" t="s">
        <v>121</v>
      </c>
      <c r="N21" s="9" t="s">
        <v>132</v>
      </c>
      <c r="O21" s="50" t="s">
        <v>412</v>
      </c>
      <c r="P21" s="157"/>
      <c r="Q21" s="106" t="s">
        <v>109</v>
      </c>
    </row>
    <row r="22" spans="1:17" x14ac:dyDescent="0.3">
      <c r="A22" s="16">
        <v>20</v>
      </c>
      <c r="B22" s="16" t="s">
        <v>681</v>
      </c>
      <c r="C22" s="40" t="s">
        <v>172</v>
      </c>
      <c r="D22" s="16"/>
      <c r="E22" s="18" t="s">
        <v>142</v>
      </c>
      <c r="F22" s="18" t="s">
        <v>173</v>
      </c>
      <c r="G22" s="18" t="s">
        <v>114</v>
      </c>
      <c r="H22" s="16">
        <v>3</v>
      </c>
      <c r="I22" s="19">
        <v>38760</v>
      </c>
      <c r="J22" s="19">
        <f t="shared" si="0"/>
        <v>116280</v>
      </c>
      <c r="K22" s="20">
        <f t="shared" si="1"/>
        <v>58140</v>
      </c>
      <c r="L22" s="17" t="s">
        <v>120</v>
      </c>
      <c r="M22" s="16" t="s">
        <v>121</v>
      </c>
      <c r="N22" s="9" t="s">
        <v>174</v>
      </c>
      <c r="O22" s="50" t="s">
        <v>427</v>
      </c>
      <c r="P22" s="158"/>
      <c r="Q22" s="106" t="s">
        <v>109</v>
      </c>
    </row>
    <row r="23" spans="1:17" x14ac:dyDescent="0.3">
      <c r="A23" s="16"/>
      <c r="B23" s="16" t="s">
        <v>798</v>
      </c>
      <c r="C23" s="40" t="s">
        <v>182</v>
      </c>
      <c r="D23" s="16"/>
      <c r="E23" s="18" t="s">
        <v>109</v>
      </c>
      <c r="F23" s="18" t="s">
        <v>183</v>
      </c>
      <c r="G23" s="18" t="s">
        <v>114</v>
      </c>
      <c r="H23" s="16">
        <v>1</v>
      </c>
      <c r="I23" s="19">
        <v>38760</v>
      </c>
      <c r="J23" s="19">
        <f t="shared" si="0"/>
        <v>38760</v>
      </c>
      <c r="K23" s="20">
        <f t="shared" si="1"/>
        <v>19380</v>
      </c>
      <c r="L23" s="17" t="s">
        <v>136</v>
      </c>
      <c r="M23" s="16" t="s">
        <v>16</v>
      </c>
      <c r="N23" s="9" t="s">
        <v>184</v>
      </c>
      <c r="O23" s="50" t="s">
        <v>414</v>
      </c>
      <c r="P23" s="158"/>
      <c r="Q23" s="106" t="s">
        <v>109</v>
      </c>
    </row>
    <row r="24" spans="1:17" x14ac:dyDescent="0.3">
      <c r="A24" s="16"/>
      <c r="B24" s="16" t="s">
        <v>673</v>
      </c>
      <c r="C24" s="40" t="s">
        <v>185</v>
      </c>
      <c r="D24" s="16"/>
      <c r="E24" s="18" t="s">
        <v>109</v>
      </c>
      <c r="F24" s="18" t="s">
        <v>186</v>
      </c>
      <c r="G24" s="18" t="s">
        <v>114</v>
      </c>
      <c r="H24" s="16">
        <v>1</v>
      </c>
      <c r="I24" s="19">
        <v>38760</v>
      </c>
      <c r="J24" s="19">
        <f t="shared" si="0"/>
        <v>38760</v>
      </c>
      <c r="K24" s="20">
        <f t="shared" si="1"/>
        <v>19380</v>
      </c>
      <c r="L24" s="17" t="s">
        <v>136</v>
      </c>
      <c r="M24" s="16" t="s">
        <v>16</v>
      </c>
      <c r="N24" s="9" t="s">
        <v>187</v>
      </c>
      <c r="O24" s="50" t="s">
        <v>426</v>
      </c>
      <c r="P24" s="158"/>
      <c r="Q24" s="106" t="s">
        <v>109</v>
      </c>
    </row>
    <row r="25" spans="1:17" x14ac:dyDescent="0.3">
      <c r="A25" s="12"/>
      <c r="B25" s="12"/>
      <c r="C25" s="13"/>
      <c r="D25" s="12"/>
      <c r="E25" s="12"/>
      <c r="F25" s="14"/>
      <c r="G25" s="22" t="s">
        <v>14</v>
      </c>
      <c r="H25" s="22">
        <f>SUBTOTAL(9,H3:H24)</f>
        <v>25</v>
      </c>
      <c r="I25" s="23">
        <f>SUBTOTAL(9,I3:I24)</f>
        <v>826500</v>
      </c>
      <c r="J25" s="23">
        <f>SUBTOTAL(9,J3:J24)</f>
        <v>942780</v>
      </c>
      <c r="K25" s="23">
        <f>SUBTOTAL(9,K3:K24)</f>
        <v>471390</v>
      </c>
      <c r="L25" s="13"/>
      <c r="M25" s="14"/>
      <c r="N25" s="15"/>
      <c r="O25" s="62"/>
      <c r="P25" s="10"/>
    </row>
  </sheetData>
  <autoFilter ref="A2:P2">
    <sortState ref="A3:Q24">
      <sortCondition ref="C2"/>
    </sortState>
  </autoFilter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G1" zoomScaleNormal="100" workbookViewId="0">
      <selection activeCell="P8" sqref="P8"/>
    </sheetView>
  </sheetViews>
  <sheetFormatPr baseColWidth="10" defaultRowHeight="14.4" x14ac:dyDescent="0.3"/>
  <cols>
    <col min="1" max="1" width="4.33203125" customWidth="1"/>
    <col min="2" max="2" width="15.88671875" customWidth="1"/>
    <col min="3" max="3" width="31.33203125" bestFit="1" customWidth="1"/>
    <col min="4" max="4" width="5.6640625" style="1" customWidth="1"/>
    <col min="5" max="5" width="9.5546875" customWidth="1"/>
    <col min="6" max="6" width="12.44140625" style="2" customWidth="1"/>
    <col min="7" max="7" width="15" style="2" customWidth="1"/>
    <col min="8" max="8" width="9.6640625" customWidth="1"/>
    <col min="9" max="9" width="14.44140625" customWidth="1"/>
    <col min="10" max="10" width="15" customWidth="1"/>
    <col min="11" max="11" width="12" bestFit="1" customWidth="1"/>
    <col min="12" max="12" width="38.6640625" customWidth="1"/>
    <col min="13" max="13" width="14.109375" customWidth="1"/>
    <col min="14" max="14" width="16" style="8" customWidth="1"/>
    <col min="15" max="15" width="13.33203125" style="52" customWidth="1"/>
    <col min="16" max="16" width="17" customWidth="1"/>
  </cols>
  <sheetData>
    <row r="1" spans="1:17" ht="36.75" customHeight="1" x14ac:dyDescent="0.3">
      <c r="A1" s="246" t="s">
        <v>268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7" s="11" customFormat="1" ht="36" x14ac:dyDescent="0.3">
      <c r="A2" s="7" t="s">
        <v>0</v>
      </c>
      <c r="B2" s="7" t="s">
        <v>615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55" t="s">
        <v>108</v>
      </c>
    </row>
    <row r="3" spans="1:17" s="10" customFormat="1" ht="13.8" x14ac:dyDescent="0.3">
      <c r="A3" s="16">
        <v>1</v>
      </c>
      <c r="B3" s="16" t="s">
        <v>683</v>
      </c>
      <c r="C3" s="40" t="s">
        <v>269</v>
      </c>
      <c r="D3" s="16">
        <v>129</v>
      </c>
      <c r="E3" s="84" t="s">
        <v>270</v>
      </c>
      <c r="F3" s="18" t="s">
        <v>271</v>
      </c>
      <c r="G3" s="18" t="s">
        <v>13</v>
      </c>
      <c r="H3" s="16">
        <v>1</v>
      </c>
      <c r="I3" s="19">
        <v>38760</v>
      </c>
      <c r="J3" s="19">
        <f>I3*H3</f>
        <v>38760</v>
      </c>
      <c r="K3" s="20">
        <f>J3/2</f>
        <v>19380</v>
      </c>
      <c r="L3" s="17" t="s">
        <v>272</v>
      </c>
      <c r="M3" s="16" t="s">
        <v>273</v>
      </c>
      <c r="N3" s="9" t="s">
        <v>274</v>
      </c>
      <c r="O3" s="50" t="s">
        <v>467</v>
      </c>
      <c r="P3" s="38"/>
      <c r="Q3" s="38" t="s">
        <v>270</v>
      </c>
    </row>
    <row r="4" spans="1:17" s="10" customFormat="1" ht="13.8" x14ac:dyDescent="0.3">
      <c r="A4" s="16">
        <v>2</v>
      </c>
      <c r="B4" s="16" t="s">
        <v>684</v>
      </c>
      <c r="C4" s="40" t="s">
        <v>275</v>
      </c>
      <c r="D4" s="16">
        <v>129</v>
      </c>
      <c r="E4" s="84" t="s">
        <v>270</v>
      </c>
      <c r="F4" s="18" t="s">
        <v>276</v>
      </c>
      <c r="G4" s="18" t="s">
        <v>13</v>
      </c>
      <c r="H4" s="16">
        <v>1</v>
      </c>
      <c r="I4" s="19">
        <v>38760</v>
      </c>
      <c r="J4" s="19">
        <f t="shared" ref="J4:J35" si="0">I4*H4</f>
        <v>38760</v>
      </c>
      <c r="K4" s="20">
        <f t="shared" ref="K4:K35" si="1">J4/2</f>
        <v>19380</v>
      </c>
      <c r="L4" s="17" t="s">
        <v>277</v>
      </c>
      <c r="M4" s="16" t="s">
        <v>16</v>
      </c>
      <c r="N4" s="9" t="s">
        <v>278</v>
      </c>
      <c r="O4" s="50" t="s">
        <v>450</v>
      </c>
      <c r="P4" s="38"/>
      <c r="Q4" s="38" t="s">
        <v>270</v>
      </c>
    </row>
    <row r="5" spans="1:17" s="10" customFormat="1" ht="13.8" x14ac:dyDescent="0.3">
      <c r="A5" s="16">
        <v>3</v>
      </c>
      <c r="B5" s="16" t="s">
        <v>685</v>
      </c>
      <c r="C5" s="40" t="s">
        <v>279</v>
      </c>
      <c r="D5" s="16">
        <v>129</v>
      </c>
      <c r="E5" s="84" t="s">
        <v>270</v>
      </c>
      <c r="F5" s="18" t="s">
        <v>270</v>
      </c>
      <c r="G5" s="18" t="s">
        <v>13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7" t="s">
        <v>272</v>
      </c>
      <c r="M5" s="16" t="s">
        <v>273</v>
      </c>
      <c r="N5" s="9" t="s">
        <v>280</v>
      </c>
      <c r="O5" s="50" t="s">
        <v>470</v>
      </c>
      <c r="P5" s="38"/>
      <c r="Q5" s="38" t="s">
        <v>270</v>
      </c>
    </row>
    <row r="6" spans="1:17" s="10" customFormat="1" ht="13.8" x14ac:dyDescent="0.3">
      <c r="A6" s="16">
        <v>4</v>
      </c>
      <c r="B6" s="16" t="s">
        <v>686</v>
      </c>
      <c r="C6" s="17" t="s">
        <v>281</v>
      </c>
      <c r="D6" s="16">
        <v>129</v>
      </c>
      <c r="E6" s="84" t="s">
        <v>270</v>
      </c>
      <c r="F6" s="18" t="s">
        <v>282</v>
      </c>
      <c r="G6" s="18" t="s">
        <v>13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17" t="s">
        <v>283</v>
      </c>
      <c r="M6" s="16" t="s">
        <v>46</v>
      </c>
      <c r="N6" s="9" t="s">
        <v>284</v>
      </c>
      <c r="O6" s="50" t="s">
        <v>446</v>
      </c>
      <c r="P6" s="38"/>
      <c r="Q6" s="38" t="s">
        <v>270</v>
      </c>
    </row>
    <row r="7" spans="1:17" s="10" customFormat="1" ht="13.8" x14ac:dyDescent="0.3">
      <c r="A7" s="16">
        <v>5</v>
      </c>
      <c r="B7" s="16" t="s">
        <v>687</v>
      </c>
      <c r="C7" s="17" t="s">
        <v>285</v>
      </c>
      <c r="D7" s="16">
        <v>129</v>
      </c>
      <c r="E7" s="84" t="s">
        <v>270</v>
      </c>
      <c r="F7" s="18" t="s">
        <v>286</v>
      </c>
      <c r="G7" s="18" t="s">
        <v>13</v>
      </c>
      <c r="H7" s="16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17" t="s">
        <v>63</v>
      </c>
      <c r="M7" s="16" t="s">
        <v>46</v>
      </c>
      <c r="N7" s="9" t="s">
        <v>287</v>
      </c>
      <c r="O7" s="50" t="s">
        <v>453</v>
      </c>
      <c r="P7" s="38"/>
      <c r="Q7" s="38" t="s">
        <v>270</v>
      </c>
    </row>
    <row r="8" spans="1:17" s="10" customFormat="1" ht="13.8" x14ac:dyDescent="0.3">
      <c r="A8" s="16">
        <v>6</v>
      </c>
      <c r="B8" s="16" t="s">
        <v>688</v>
      </c>
      <c r="C8" s="17" t="s">
        <v>288</v>
      </c>
      <c r="D8" s="16">
        <v>129</v>
      </c>
      <c r="E8" s="84" t="s">
        <v>270</v>
      </c>
      <c r="F8" s="18" t="s">
        <v>289</v>
      </c>
      <c r="G8" s="18" t="s">
        <v>13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7" t="s">
        <v>63</v>
      </c>
      <c r="M8" s="16" t="s">
        <v>60</v>
      </c>
      <c r="N8" s="9" t="s">
        <v>290</v>
      </c>
      <c r="O8" s="50" t="s">
        <v>461</v>
      </c>
      <c r="P8" s="38"/>
      <c r="Q8" s="38" t="s">
        <v>270</v>
      </c>
    </row>
    <row r="9" spans="1:17" s="10" customFormat="1" ht="13.8" x14ac:dyDescent="0.3">
      <c r="A9" s="16">
        <v>7</v>
      </c>
      <c r="B9" s="16" t="s">
        <v>689</v>
      </c>
      <c r="C9" s="17" t="s">
        <v>291</v>
      </c>
      <c r="D9" s="16">
        <v>129</v>
      </c>
      <c r="E9" s="84" t="s">
        <v>270</v>
      </c>
      <c r="F9" s="18" t="s">
        <v>292</v>
      </c>
      <c r="G9" s="18" t="s">
        <v>13</v>
      </c>
      <c r="H9" s="16">
        <v>1</v>
      </c>
      <c r="I9" s="19">
        <v>38760</v>
      </c>
      <c r="J9" s="19">
        <f t="shared" si="0"/>
        <v>38760</v>
      </c>
      <c r="K9" s="20">
        <f t="shared" si="1"/>
        <v>19380</v>
      </c>
      <c r="L9" s="17" t="s">
        <v>293</v>
      </c>
      <c r="M9" s="16" t="s">
        <v>60</v>
      </c>
      <c r="N9" s="9" t="s">
        <v>294</v>
      </c>
      <c r="O9" s="50" t="s">
        <v>448</v>
      </c>
      <c r="P9" s="38"/>
      <c r="Q9" s="38" t="s">
        <v>270</v>
      </c>
    </row>
    <row r="10" spans="1:17" s="10" customFormat="1" ht="13.8" x14ac:dyDescent="0.3">
      <c r="A10" s="16">
        <v>8</v>
      </c>
      <c r="B10" s="16" t="s">
        <v>690</v>
      </c>
      <c r="C10" s="17" t="s">
        <v>295</v>
      </c>
      <c r="D10" s="16">
        <v>129</v>
      </c>
      <c r="E10" s="84" t="s">
        <v>270</v>
      </c>
      <c r="F10" s="18" t="s">
        <v>296</v>
      </c>
      <c r="G10" s="18" t="s">
        <v>13</v>
      </c>
      <c r="H10" s="16">
        <v>1</v>
      </c>
      <c r="I10" s="19">
        <v>38760</v>
      </c>
      <c r="J10" s="19">
        <f t="shared" si="0"/>
        <v>38760</v>
      </c>
      <c r="K10" s="20">
        <f t="shared" si="1"/>
        <v>19380</v>
      </c>
      <c r="L10" s="17" t="s">
        <v>272</v>
      </c>
      <c r="M10" s="16" t="s">
        <v>273</v>
      </c>
      <c r="N10" s="9" t="s">
        <v>297</v>
      </c>
      <c r="O10" s="50" t="s">
        <v>449</v>
      </c>
      <c r="P10" s="38"/>
      <c r="Q10" s="38" t="s">
        <v>270</v>
      </c>
    </row>
    <row r="11" spans="1:17" s="32" customFormat="1" ht="13.8" x14ac:dyDescent="0.3">
      <c r="A11" s="24">
        <v>9</v>
      </c>
      <c r="B11" s="16" t="s">
        <v>691</v>
      </c>
      <c r="C11" s="25" t="s">
        <v>298</v>
      </c>
      <c r="D11" s="24">
        <v>129</v>
      </c>
      <c r="E11" s="85" t="s">
        <v>270</v>
      </c>
      <c r="F11" s="26" t="s">
        <v>270</v>
      </c>
      <c r="G11" s="26" t="s">
        <v>13</v>
      </c>
      <c r="H11" s="24">
        <v>1</v>
      </c>
      <c r="I11" s="19">
        <v>38760</v>
      </c>
      <c r="J11" s="27">
        <f t="shared" si="0"/>
        <v>38760</v>
      </c>
      <c r="K11" s="28">
        <f t="shared" si="1"/>
        <v>19380</v>
      </c>
      <c r="L11" s="29" t="s">
        <v>277</v>
      </c>
      <c r="M11" s="24" t="s">
        <v>16</v>
      </c>
      <c r="N11" s="30" t="s">
        <v>299</v>
      </c>
      <c r="O11" s="51" t="s">
        <v>452</v>
      </c>
      <c r="P11" s="39"/>
      <c r="Q11" s="38" t="s">
        <v>270</v>
      </c>
    </row>
    <row r="12" spans="1:17" s="31" customFormat="1" ht="13.8" x14ac:dyDescent="0.3">
      <c r="A12" s="33">
        <v>10</v>
      </c>
      <c r="B12" s="16" t="s">
        <v>692</v>
      </c>
      <c r="C12" s="25" t="s">
        <v>300</v>
      </c>
      <c r="D12" s="33">
        <v>129</v>
      </c>
      <c r="E12" s="85" t="s">
        <v>270</v>
      </c>
      <c r="F12" s="34" t="s">
        <v>270</v>
      </c>
      <c r="G12" s="34" t="s">
        <v>13</v>
      </c>
      <c r="H12" s="33">
        <v>1</v>
      </c>
      <c r="I12" s="19">
        <v>38760</v>
      </c>
      <c r="J12" s="35">
        <f t="shared" si="0"/>
        <v>38760</v>
      </c>
      <c r="K12" s="36">
        <f t="shared" si="1"/>
        <v>19380</v>
      </c>
      <c r="L12" s="25" t="s">
        <v>283</v>
      </c>
      <c r="M12" s="33" t="s">
        <v>46</v>
      </c>
      <c r="N12" s="37" t="s">
        <v>301</v>
      </c>
      <c r="O12" s="51" t="s">
        <v>469</v>
      </c>
      <c r="P12" s="39"/>
      <c r="Q12" s="38" t="s">
        <v>270</v>
      </c>
    </row>
    <row r="13" spans="1:17" s="10" customFormat="1" ht="13.8" x14ac:dyDescent="0.3">
      <c r="A13" s="16">
        <v>11</v>
      </c>
      <c r="B13" s="16" t="s">
        <v>693</v>
      </c>
      <c r="C13" s="17" t="s">
        <v>302</v>
      </c>
      <c r="D13" s="16">
        <v>129</v>
      </c>
      <c r="E13" s="84" t="s">
        <v>270</v>
      </c>
      <c r="F13" s="18" t="s">
        <v>270</v>
      </c>
      <c r="G13" s="18" t="s">
        <v>13</v>
      </c>
      <c r="H13" s="16">
        <v>1</v>
      </c>
      <c r="I13" s="19">
        <v>38760</v>
      </c>
      <c r="J13" s="19">
        <f t="shared" si="0"/>
        <v>38760</v>
      </c>
      <c r="K13" s="20">
        <f t="shared" si="1"/>
        <v>19380</v>
      </c>
      <c r="L13" s="17" t="s">
        <v>272</v>
      </c>
      <c r="M13" s="16" t="s">
        <v>273</v>
      </c>
      <c r="N13" s="9" t="s">
        <v>303</v>
      </c>
      <c r="O13" s="50" t="s">
        <v>451</v>
      </c>
      <c r="P13" s="38"/>
      <c r="Q13" s="38" t="s">
        <v>270</v>
      </c>
    </row>
    <row r="14" spans="1:17" s="10" customFormat="1" ht="13.8" x14ac:dyDescent="0.3">
      <c r="A14" s="16">
        <v>12</v>
      </c>
      <c r="B14" s="16" t="s">
        <v>694</v>
      </c>
      <c r="C14" s="17" t="s">
        <v>304</v>
      </c>
      <c r="D14" s="16">
        <v>129</v>
      </c>
      <c r="E14" s="84" t="s">
        <v>270</v>
      </c>
      <c r="F14" s="18" t="s">
        <v>270</v>
      </c>
      <c r="G14" s="18" t="s">
        <v>13</v>
      </c>
      <c r="H14" s="16">
        <v>1</v>
      </c>
      <c r="I14" s="19">
        <v>38760</v>
      </c>
      <c r="J14" s="19">
        <f t="shared" si="0"/>
        <v>38760</v>
      </c>
      <c r="K14" s="20">
        <f t="shared" si="1"/>
        <v>19380</v>
      </c>
      <c r="L14" s="17" t="s">
        <v>305</v>
      </c>
      <c r="M14" s="16" t="s">
        <v>306</v>
      </c>
      <c r="N14" s="9" t="s">
        <v>307</v>
      </c>
      <c r="O14" s="50" t="s">
        <v>447</v>
      </c>
      <c r="P14" s="38"/>
      <c r="Q14" s="38" t="s">
        <v>270</v>
      </c>
    </row>
    <row r="15" spans="1:17" s="10" customFormat="1" ht="13.8" x14ac:dyDescent="0.3">
      <c r="A15" s="16">
        <v>13</v>
      </c>
      <c r="B15" s="16" t="s">
        <v>695</v>
      </c>
      <c r="C15" s="17" t="s">
        <v>308</v>
      </c>
      <c r="D15" s="16">
        <v>129</v>
      </c>
      <c r="E15" s="84" t="s">
        <v>270</v>
      </c>
      <c r="F15" s="18" t="s">
        <v>270</v>
      </c>
      <c r="G15" s="18" t="s">
        <v>13</v>
      </c>
      <c r="H15" s="16">
        <v>1</v>
      </c>
      <c r="I15" s="19">
        <v>38760</v>
      </c>
      <c r="J15" s="19">
        <f t="shared" si="0"/>
        <v>38760</v>
      </c>
      <c r="K15" s="20">
        <f t="shared" si="1"/>
        <v>19380</v>
      </c>
      <c r="L15" s="17" t="s">
        <v>277</v>
      </c>
      <c r="M15" s="16" t="s">
        <v>16</v>
      </c>
      <c r="N15" s="9" t="s">
        <v>309</v>
      </c>
      <c r="O15" s="50" t="s">
        <v>437</v>
      </c>
      <c r="P15" s="38" t="s">
        <v>436</v>
      </c>
      <c r="Q15" s="38" t="s">
        <v>270</v>
      </c>
    </row>
    <row r="16" spans="1:17" s="10" customFormat="1" ht="13.8" x14ac:dyDescent="0.3">
      <c r="A16" s="16">
        <v>14</v>
      </c>
      <c r="B16" s="16" t="s">
        <v>696</v>
      </c>
      <c r="C16" s="17" t="s">
        <v>310</v>
      </c>
      <c r="D16" s="16"/>
      <c r="E16" s="86" t="s">
        <v>270</v>
      </c>
      <c r="F16" s="18" t="s">
        <v>311</v>
      </c>
      <c r="G16" s="18" t="s">
        <v>13</v>
      </c>
      <c r="H16" s="16">
        <v>1</v>
      </c>
      <c r="I16" s="19">
        <v>38760</v>
      </c>
      <c r="J16" s="19">
        <f t="shared" si="0"/>
        <v>38760</v>
      </c>
      <c r="K16" s="20">
        <f t="shared" si="1"/>
        <v>19380</v>
      </c>
      <c r="L16" s="17" t="s">
        <v>102</v>
      </c>
      <c r="M16" s="16" t="s">
        <v>16</v>
      </c>
      <c r="N16" s="9" t="s">
        <v>312</v>
      </c>
      <c r="O16" s="50" t="s">
        <v>445</v>
      </c>
      <c r="P16" s="38"/>
      <c r="Q16" s="38" t="s">
        <v>270</v>
      </c>
    </row>
    <row r="17" spans="1:17" s="10" customFormat="1" ht="13.8" x14ac:dyDescent="0.3">
      <c r="A17" s="16">
        <v>15</v>
      </c>
      <c r="B17" s="16" t="s">
        <v>697</v>
      </c>
      <c r="C17" s="17" t="s">
        <v>313</v>
      </c>
      <c r="D17" s="16"/>
      <c r="E17" s="86" t="s">
        <v>270</v>
      </c>
      <c r="F17" s="18" t="s">
        <v>314</v>
      </c>
      <c r="G17" s="18" t="s">
        <v>13</v>
      </c>
      <c r="H17" s="16">
        <v>1</v>
      </c>
      <c r="I17" s="19">
        <v>38760</v>
      </c>
      <c r="J17" s="19">
        <f t="shared" si="0"/>
        <v>38760</v>
      </c>
      <c r="K17" s="20">
        <f t="shared" si="1"/>
        <v>19380</v>
      </c>
      <c r="L17" s="17" t="s">
        <v>18</v>
      </c>
      <c r="M17" s="16" t="s">
        <v>17</v>
      </c>
      <c r="N17" s="9" t="s">
        <v>315</v>
      </c>
      <c r="O17" s="50" t="s">
        <v>454</v>
      </c>
      <c r="P17" s="38"/>
      <c r="Q17" s="38" t="s">
        <v>270</v>
      </c>
    </row>
    <row r="18" spans="1:17" s="32" customFormat="1" ht="13.8" x14ac:dyDescent="0.3">
      <c r="A18" s="24">
        <v>16</v>
      </c>
      <c r="B18" s="16" t="s">
        <v>698</v>
      </c>
      <c r="C18" s="25" t="s">
        <v>316</v>
      </c>
      <c r="D18" s="24"/>
      <c r="E18" s="87" t="s">
        <v>270</v>
      </c>
      <c r="F18" s="26" t="s">
        <v>270</v>
      </c>
      <c r="G18" s="26" t="s">
        <v>13</v>
      </c>
      <c r="H18" s="24">
        <v>1</v>
      </c>
      <c r="I18" s="19">
        <v>38760</v>
      </c>
      <c r="J18" s="27">
        <f t="shared" si="0"/>
        <v>38760</v>
      </c>
      <c r="K18" s="28">
        <f t="shared" si="1"/>
        <v>19380</v>
      </c>
      <c r="L18" s="29" t="s">
        <v>18</v>
      </c>
      <c r="M18" s="24" t="s">
        <v>17</v>
      </c>
      <c r="N18" s="30" t="s">
        <v>317</v>
      </c>
      <c r="O18" s="51" t="s">
        <v>455</v>
      </c>
      <c r="P18" s="39"/>
      <c r="Q18" s="38" t="s">
        <v>270</v>
      </c>
    </row>
    <row r="19" spans="1:17" s="32" customFormat="1" ht="13.8" x14ac:dyDescent="0.3">
      <c r="A19" s="24">
        <v>17</v>
      </c>
      <c r="B19" s="97"/>
      <c r="C19" s="29" t="s">
        <v>318</v>
      </c>
      <c r="D19" s="24"/>
      <c r="E19" s="87" t="s">
        <v>270</v>
      </c>
      <c r="F19" s="26" t="s">
        <v>319</v>
      </c>
      <c r="G19" s="26" t="s">
        <v>13</v>
      </c>
      <c r="H19" s="24">
        <v>1</v>
      </c>
      <c r="I19" s="19">
        <v>38760</v>
      </c>
      <c r="J19" s="27">
        <f t="shared" si="0"/>
        <v>38760</v>
      </c>
      <c r="K19" s="28">
        <f t="shared" si="1"/>
        <v>19380</v>
      </c>
      <c r="L19" s="29" t="s">
        <v>63</v>
      </c>
      <c r="M19" s="24" t="s">
        <v>46</v>
      </c>
      <c r="N19" s="30" t="s">
        <v>320</v>
      </c>
      <c r="O19" s="51" t="s">
        <v>457</v>
      </c>
      <c r="P19" s="39"/>
      <c r="Q19" s="38" t="s">
        <v>270</v>
      </c>
    </row>
    <row r="20" spans="1:17" s="32" customFormat="1" ht="13.8" x14ac:dyDescent="0.3">
      <c r="A20" s="24">
        <v>18</v>
      </c>
      <c r="B20" s="24" t="s">
        <v>616</v>
      </c>
      <c r="C20" s="25" t="s">
        <v>321</v>
      </c>
      <c r="D20" s="24"/>
      <c r="E20" s="26" t="s">
        <v>55</v>
      </c>
      <c r="F20" s="26" t="s">
        <v>322</v>
      </c>
      <c r="G20" s="26" t="s">
        <v>13</v>
      </c>
      <c r="H20" s="24">
        <v>1</v>
      </c>
      <c r="I20" s="19">
        <v>38760</v>
      </c>
      <c r="J20" s="27">
        <f t="shared" si="0"/>
        <v>38760</v>
      </c>
      <c r="K20" s="28">
        <f t="shared" si="1"/>
        <v>19380</v>
      </c>
      <c r="L20" s="29" t="s">
        <v>23</v>
      </c>
      <c r="M20" s="24" t="s">
        <v>16</v>
      </c>
      <c r="N20" s="30" t="s">
        <v>323</v>
      </c>
      <c r="O20" s="51" t="s">
        <v>458</v>
      </c>
      <c r="P20" s="39"/>
      <c r="Q20" s="38" t="s">
        <v>270</v>
      </c>
    </row>
    <row r="21" spans="1:17" s="32" customFormat="1" ht="13.8" x14ac:dyDescent="0.3">
      <c r="A21" s="24">
        <v>19</v>
      </c>
      <c r="B21" s="97"/>
      <c r="C21" s="25" t="s">
        <v>324</v>
      </c>
      <c r="D21" s="24"/>
      <c r="E21" s="87" t="s">
        <v>270</v>
      </c>
      <c r="F21" s="26" t="s">
        <v>325</v>
      </c>
      <c r="G21" s="26" t="s">
        <v>13</v>
      </c>
      <c r="H21" s="24">
        <v>1</v>
      </c>
      <c r="I21" s="19">
        <v>38760</v>
      </c>
      <c r="J21" s="27">
        <f t="shared" si="0"/>
        <v>38760</v>
      </c>
      <c r="K21" s="28">
        <f t="shared" si="1"/>
        <v>19380</v>
      </c>
      <c r="L21" s="29" t="s">
        <v>63</v>
      </c>
      <c r="M21" s="24" t="s">
        <v>60</v>
      </c>
      <c r="N21" s="30" t="s">
        <v>326</v>
      </c>
      <c r="O21" s="51" t="s">
        <v>459</v>
      </c>
      <c r="P21" s="39"/>
      <c r="Q21" s="38" t="s">
        <v>270</v>
      </c>
    </row>
    <row r="22" spans="1:17" s="32" customFormat="1" ht="13.8" x14ac:dyDescent="0.3">
      <c r="A22" s="24">
        <v>20</v>
      </c>
      <c r="B22" s="16" t="s">
        <v>699</v>
      </c>
      <c r="C22" s="25" t="s">
        <v>327</v>
      </c>
      <c r="D22" s="24"/>
      <c r="E22" s="87" t="s">
        <v>270</v>
      </c>
      <c r="F22" s="26" t="s">
        <v>328</v>
      </c>
      <c r="G22" s="26" t="s">
        <v>13</v>
      </c>
      <c r="H22" s="24">
        <v>1</v>
      </c>
      <c r="I22" s="19">
        <v>38760</v>
      </c>
      <c r="J22" s="27">
        <f t="shared" si="0"/>
        <v>38760</v>
      </c>
      <c r="K22" s="28">
        <f t="shared" si="1"/>
        <v>19380</v>
      </c>
      <c r="L22" s="29" t="s">
        <v>293</v>
      </c>
      <c r="M22" s="24" t="s">
        <v>60</v>
      </c>
      <c r="N22" s="30" t="s">
        <v>329</v>
      </c>
      <c r="O22" s="51" t="s">
        <v>456</v>
      </c>
      <c r="P22" s="39"/>
      <c r="Q22" s="38" t="s">
        <v>270</v>
      </c>
    </row>
    <row r="23" spans="1:17" s="32" customFormat="1" ht="13.8" x14ac:dyDescent="0.3">
      <c r="A23" s="24"/>
      <c r="B23" s="16" t="s">
        <v>700</v>
      </c>
      <c r="C23" s="25" t="s">
        <v>330</v>
      </c>
      <c r="D23" s="24"/>
      <c r="E23" s="87" t="s">
        <v>270</v>
      </c>
      <c r="F23" s="26" t="s">
        <v>331</v>
      </c>
      <c r="G23" s="26" t="s">
        <v>13</v>
      </c>
      <c r="H23" s="24">
        <v>1</v>
      </c>
      <c r="I23" s="19">
        <v>38760</v>
      </c>
      <c r="J23" s="27">
        <f t="shared" si="0"/>
        <v>38760</v>
      </c>
      <c r="K23" s="28">
        <f t="shared" si="1"/>
        <v>19380</v>
      </c>
      <c r="L23" s="29" t="s">
        <v>148</v>
      </c>
      <c r="M23" s="24" t="s">
        <v>17</v>
      </c>
      <c r="N23" s="30" t="s">
        <v>332</v>
      </c>
      <c r="O23" s="51" t="s">
        <v>460</v>
      </c>
      <c r="P23" s="39"/>
      <c r="Q23" s="38" t="s">
        <v>270</v>
      </c>
    </row>
    <row r="24" spans="1:17" s="44" customFormat="1" ht="13.8" x14ac:dyDescent="0.3">
      <c r="A24" s="41"/>
      <c r="B24" s="97"/>
      <c r="C24" s="53" t="s">
        <v>333</v>
      </c>
      <c r="D24" s="41"/>
      <c r="E24" s="54" t="s">
        <v>334</v>
      </c>
      <c r="F24" s="54" t="s">
        <v>335</v>
      </c>
      <c r="G24" s="54" t="s">
        <v>13</v>
      </c>
      <c r="H24" s="41">
        <v>1</v>
      </c>
      <c r="I24" s="55">
        <v>38760</v>
      </c>
      <c r="J24" s="55">
        <f t="shared" si="0"/>
        <v>38760</v>
      </c>
      <c r="K24" s="56">
        <f t="shared" si="1"/>
        <v>19380</v>
      </c>
      <c r="L24" s="57" t="s">
        <v>293</v>
      </c>
      <c r="M24" s="41" t="s">
        <v>60</v>
      </c>
      <c r="N24" s="58" t="s">
        <v>336</v>
      </c>
      <c r="O24" s="67" t="s">
        <v>442</v>
      </c>
      <c r="P24" s="59" t="s">
        <v>337</v>
      </c>
      <c r="Q24" s="38" t="s">
        <v>270</v>
      </c>
    </row>
    <row r="25" spans="1:17" s="32" customFormat="1" ht="13.8" x14ac:dyDescent="0.3">
      <c r="A25" s="24"/>
      <c r="B25" s="24" t="s">
        <v>649</v>
      </c>
      <c r="C25" s="25" t="s">
        <v>338</v>
      </c>
      <c r="D25" s="24"/>
      <c r="E25" s="26" t="s">
        <v>202</v>
      </c>
      <c r="F25" s="26" t="s">
        <v>339</v>
      </c>
      <c r="G25" s="26" t="s">
        <v>13</v>
      </c>
      <c r="H25" s="24">
        <v>1</v>
      </c>
      <c r="I25" s="19">
        <v>38760</v>
      </c>
      <c r="J25" s="27">
        <f t="shared" si="0"/>
        <v>38760</v>
      </c>
      <c r="K25" s="28">
        <f t="shared" si="1"/>
        <v>19380</v>
      </c>
      <c r="L25" s="29" t="s">
        <v>18</v>
      </c>
      <c r="M25" s="24" t="s">
        <v>17</v>
      </c>
      <c r="N25" s="30" t="s">
        <v>340</v>
      </c>
      <c r="O25" s="51" t="s">
        <v>466</v>
      </c>
      <c r="P25" s="39"/>
      <c r="Q25" s="38" t="s">
        <v>270</v>
      </c>
    </row>
    <row r="26" spans="1:17" s="32" customFormat="1" ht="13.8" x14ac:dyDescent="0.3">
      <c r="A26" s="24"/>
      <c r="B26" s="16" t="s">
        <v>701</v>
      </c>
      <c r="C26" s="25" t="s">
        <v>341</v>
      </c>
      <c r="D26" s="24"/>
      <c r="E26" s="26" t="s">
        <v>342</v>
      </c>
      <c r="F26" s="26" t="s">
        <v>343</v>
      </c>
      <c r="G26" s="26" t="s">
        <v>13</v>
      </c>
      <c r="H26" s="24">
        <v>1</v>
      </c>
      <c r="I26" s="19">
        <v>38760</v>
      </c>
      <c r="J26" s="27">
        <f t="shared" si="0"/>
        <v>38760</v>
      </c>
      <c r="K26" s="28">
        <f t="shared" si="1"/>
        <v>19380</v>
      </c>
      <c r="L26" s="29" t="s">
        <v>293</v>
      </c>
      <c r="M26" s="24" t="s">
        <v>60</v>
      </c>
      <c r="N26" s="30" t="s">
        <v>344</v>
      </c>
      <c r="O26" s="51" t="s">
        <v>463</v>
      </c>
      <c r="P26" s="39"/>
      <c r="Q26" s="38" t="s">
        <v>270</v>
      </c>
    </row>
    <row r="27" spans="1:17" s="32" customFormat="1" ht="13.8" x14ac:dyDescent="0.3">
      <c r="A27" s="24"/>
      <c r="B27" s="24" t="s">
        <v>666</v>
      </c>
      <c r="C27" s="25" t="s">
        <v>345</v>
      </c>
      <c r="D27" s="24"/>
      <c r="E27" s="26" t="s">
        <v>21</v>
      </c>
      <c r="F27" s="26" t="s">
        <v>346</v>
      </c>
      <c r="G27" s="26" t="s">
        <v>13</v>
      </c>
      <c r="H27" s="24">
        <v>1</v>
      </c>
      <c r="I27" s="19">
        <v>38760</v>
      </c>
      <c r="J27" s="27">
        <f t="shared" si="0"/>
        <v>38760</v>
      </c>
      <c r="K27" s="28">
        <f t="shared" si="1"/>
        <v>19380</v>
      </c>
      <c r="L27" s="29" t="s">
        <v>63</v>
      </c>
      <c r="M27" s="24" t="s">
        <v>60</v>
      </c>
      <c r="N27" s="30" t="s">
        <v>347</v>
      </c>
      <c r="O27" s="51" t="s">
        <v>465</v>
      </c>
      <c r="P27" s="39"/>
      <c r="Q27" s="38" t="s">
        <v>270</v>
      </c>
    </row>
    <row r="28" spans="1:17" s="32" customFormat="1" ht="13.8" x14ac:dyDescent="0.3">
      <c r="A28" s="24"/>
      <c r="B28" s="16" t="s">
        <v>702</v>
      </c>
      <c r="C28" s="25" t="s">
        <v>348</v>
      </c>
      <c r="D28" s="24"/>
      <c r="E28" s="87" t="s">
        <v>270</v>
      </c>
      <c r="F28" s="26" t="s">
        <v>270</v>
      </c>
      <c r="G28" s="26" t="s">
        <v>13</v>
      </c>
      <c r="H28" s="24">
        <v>1</v>
      </c>
      <c r="I28" s="19">
        <v>38760</v>
      </c>
      <c r="J28" s="27">
        <f t="shared" si="0"/>
        <v>38760</v>
      </c>
      <c r="K28" s="28">
        <f t="shared" si="1"/>
        <v>19380</v>
      </c>
      <c r="L28" s="29" t="s">
        <v>63</v>
      </c>
      <c r="M28" s="24" t="s">
        <v>46</v>
      </c>
      <c r="N28" s="30" t="s">
        <v>349</v>
      </c>
      <c r="O28" s="51" t="s">
        <v>462</v>
      </c>
      <c r="P28" s="39"/>
      <c r="Q28" s="38" t="s">
        <v>270</v>
      </c>
    </row>
    <row r="29" spans="1:17" s="32" customFormat="1" ht="13.8" x14ac:dyDescent="0.3">
      <c r="A29" s="24"/>
      <c r="B29" s="16" t="s">
        <v>703</v>
      </c>
      <c r="C29" s="25" t="s">
        <v>350</v>
      </c>
      <c r="D29" s="24"/>
      <c r="E29" s="87" t="s">
        <v>270</v>
      </c>
      <c r="F29" s="26" t="s">
        <v>328</v>
      </c>
      <c r="G29" s="26" t="s">
        <v>13</v>
      </c>
      <c r="H29" s="24">
        <v>1</v>
      </c>
      <c r="I29" s="19">
        <v>38760</v>
      </c>
      <c r="J29" s="27">
        <f t="shared" si="0"/>
        <v>38760</v>
      </c>
      <c r="K29" s="28">
        <f t="shared" si="1"/>
        <v>19380</v>
      </c>
      <c r="L29" s="29" t="s">
        <v>148</v>
      </c>
      <c r="M29" s="24" t="s">
        <v>17</v>
      </c>
      <c r="N29" s="30" t="s">
        <v>351</v>
      </c>
      <c r="O29" s="51" t="s">
        <v>464</v>
      </c>
      <c r="P29" s="39"/>
      <c r="Q29" s="38" t="s">
        <v>270</v>
      </c>
    </row>
    <row r="30" spans="1:17" s="32" customFormat="1" ht="13.8" x14ac:dyDescent="0.3">
      <c r="A30" s="24"/>
      <c r="B30" s="97"/>
      <c r="C30" s="25" t="s">
        <v>352</v>
      </c>
      <c r="D30" s="24"/>
      <c r="E30" s="26" t="s">
        <v>353</v>
      </c>
      <c r="F30" s="26" t="s">
        <v>354</v>
      </c>
      <c r="G30" s="26" t="s">
        <v>13</v>
      </c>
      <c r="H30" s="24">
        <v>1</v>
      </c>
      <c r="I30" s="19">
        <v>38760</v>
      </c>
      <c r="J30" s="27">
        <f t="shared" si="0"/>
        <v>38760</v>
      </c>
      <c r="K30" s="28">
        <f t="shared" si="1"/>
        <v>19380</v>
      </c>
      <c r="L30" s="29" t="s">
        <v>283</v>
      </c>
      <c r="M30" s="24" t="s">
        <v>46</v>
      </c>
      <c r="N30" s="30" t="s">
        <v>355</v>
      </c>
      <c r="O30" s="51" t="s">
        <v>468</v>
      </c>
      <c r="P30" s="39"/>
      <c r="Q30" s="38" t="s">
        <v>270</v>
      </c>
    </row>
    <row r="31" spans="1:17" s="32" customFormat="1" ht="13.8" x14ac:dyDescent="0.3">
      <c r="A31" s="24"/>
      <c r="B31" s="97"/>
      <c r="C31" s="25" t="s">
        <v>356</v>
      </c>
      <c r="D31" s="24"/>
      <c r="E31" s="87" t="s">
        <v>270</v>
      </c>
      <c r="F31" s="26" t="s">
        <v>270</v>
      </c>
      <c r="G31" s="26" t="s">
        <v>13</v>
      </c>
      <c r="H31" s="24">
        <v>1</v>
      </c>
      <c r="I31" s="19">
        <v>38760</v>
      </c>
      <c r="J31" s="27">
        <f t="shared" si="0"/>
        <v>38760</v>
      </c>
      <c r="K31" s="28">
        <f t="shared" si="1"/>
        <v>19380</v>
      </c>
      <c r="L31" s="29" t="s">
        <v>18</v>
      </c>
      <c r="M31" s="24" t="s">
        <v>17</v>
      </c>
      <c r="N31" s="30" t="s">
        <v>357</v>
      </c>
      <c r="O31" s="51" t="s">
        <v>439</v>
      </c>
      <c r="P31" s="39" t="s">
        <v>438</v>
      </c>
      <c r="Q31" s="38" t="s">
        <v>270</v>
      </c>
    </row>
    <row r="32" spans="1:17" s="32" customFormat="1" ht="13.8" x14ac:dyDescent="0.3">
      <c r="A32" s="24"/>
      <c r="B32" s="24" t="s">
        <v>682</v>
      </c>
      <c r="C32" s="25" t="s">
        <v>358</v>
      </c>
      <c r="D32" s="24"/>
      <c r="E32" s="26" t="s">
        <v>55</v>
      </c>
      <c r="F32" s="26" t="s">
        <v>359</v>
      </c>
      <c r="G32" s="26" t="s">
        <v>13</v>
      </c>
      <c r="H32" s="24">
        <v>2</v>
      </c>
      <c r="I32" s="19">
        <v>38760</v>
      </c>
      <c r="J32" s="27">
        <f t="shared" si="0"/>
        <v>77520</v>
      </c>
      <c r="K32" s="28">
        <f t="shared" si="1"/>
        <v>38760</v>
      </c>
      <c r="L32" s="29" t="s">
        <v>148</v>
      </c>
      <c r="M32" s="24" t="s">
        <v>17</v>
      </c>
      <c r="N32" s="30" t="s">
        <v>360</v>
      </c>
      <c r="O32" s="51" t="s">
        <v>441</v>
      </c>
      <c r="P32" s="39" t="s">
        <v>440</v>
      </c>
      <c r="Q32" s="38" t="s">
        <v>270</v>
      </c>
    </row>
    <row r="33" spans="1:17" s="32" customFormat="1" ht="13.8" x14ac:dyDescent="0.3">
      <c r="A33" s="24"/>
      <c r="B33" s="16" t="s">
        <v>624</v>
      </c>
      <c r="C33" s="25" t="s">
        <v>237</v>
      </c>
      <c r="D33" s="24"/>
      <c r="E33" s="87" t="s">
        <v>270</v>
      </c>
      <c r="F33" s="26" t="s">
        <v>361</v>
      </c>
      <c r="G33" s="26" t="s">
        <v>13</v>
      </c>
      <c r="H33" s="24">
        <v>1</v>
      </c>
      <c r="I33" s="19">
        <v>38760</v>
      </c>
      <c r="J33" s="27">
        <f t="shared" si="0"/>
        <v>38760</v>
      </c>
      <c r="K33" s="28">
        <f t="shared" si="1"/>
        <v>19380</v>
      </c>
      <c r="L33" s="29" t="s">
        <v>23</v>
      </c>
      <c r="M33" s="24" t="s">
        <v>16</v>
      </c>
      <c r="N33" s="30" t="s">
        <v>362</v>
      </c>
      <c r="O33" s="51" t="s">
        <v>398</v>
      </c>
      <c r="P33" s="39"/>
      <c r="Q33" s="38" t="s">
        <v>270</v>
      </c>
    </row>
    <row r="34" spans="1:17" s="32" customFormat="1" ht="13.8" x14ac:dyDescent="0.3">
      <c r="A34" s="24">
        <v>21</v>
      </c>
      <c r="B34" s="16" t="s">
        <v>704</v>
      </c>
      <c r="C34" s="25" t="s">
        <v>363</v>
      </c>
      <c r="D34" s="24"/>
      <c r="E34" s="26" t="s">
        <v>364</v>
      </c>
      <c r="F34" s="26" t="s">
        <v>365</v>
      </c>
      <c r="G34" s="26" t="s">
        <v>13</v>
      </c>
      <c r="H34" s="24">
        <v>1</v>
      </c>
      <c r="I34" s="19">
        <v>38760</v>
      </c>
      <c r="J34" s="27">
        <f t="shared" si="0"/>
        <v>38760</v>
      </c>
      <c r="K34" s="28">
        <f t="shared" si="1"/>
        <v>19380</v>
      </c>
      <c r="L34" s="29" t="s">
        <v>293</v>
      </c>
      <c r="M34" s="24" t="s">
        <v>60</v>
      </c>
      <c r="N34" s="30" t="s">
        <v>366</v>
      </c>
      <c r="O34" s="51" t="s">
        <v>444</v>
      </c>
      <c r="P34" s="39" t="s">
        <v>443</v>
      </c>
      <c r="Q34" s="38" t="s">
        <v>270</v>
      </c>
    </row>
    <row r="35" spans="1:17" s="32" customFormat="1" ht="13.8" x14ac:dyDescent="0.3">
      <c r="A35" s="24">
        <v>22</v>
      </c>
      <c r="B35" s="16" t="s">
        <v>705</v>
      </c>
      <c r="C35" s="29" t="s">
        <v>432</v>
      </c>
      <c r="D35" s="24"/>
      <c r="E35" s="26" t="s">
        <v>334</v>
      </c>
      <c r="F35" s="26" t="s">
        <v>433</v>
      </c>
      <c r="G35" s="26" t="s">
        <v>13</v>
      </c>
      <c r="H35" s="24">
        <v>1</v>
      </c>
      <c r="I35" s="19">
        <v>38760</v>
      </c>
      <c r="J35" s="27">
        <f t="shared" si="0"/>
        <v>38760</v>
      </c>
      <c r="K35" s="28">
        <f t="shared" si="1"/>
        <v>19380</v>
      </c>
      <c r="L35" s="29" t="s">
        <v>136</v>
      </c>
      <c r="M35" s="24" t="s">
        <v>16</v>
      </c>
      <c r="N35" s="30" t="s">
        <v>434</v>
      </c>
      <c r="O35" s="51" t="s">
        <v>435</v>
      </c>
      <c r="P35" s="39"/>
      <c r="Q35" s="38" t="s">
        <v>270</v>
      </c>
    </row>
    <row r="36" spans="1:17" x14ac:dyDescent="0.3">
      <c r="A36" s="160"/>
      <c r="B36" s="16" t="s">
        <v>799</v>
      </c>
      <c r="C36" s="25" t="s">
        <v>250</v>
      </c>
      <c r="D36" s="24"/>
      <c r="E36" s="26" t="s">
        <v>51</v>
      </c>
      <c r="F36" s="26" t="s">
        <v>51</v>
      </c>
      <c r="G36" s="26" t="s">
        <v>13</v>
      </c>
      <c r="H36" s="24">
        <v>1</v>
      </c>
      <c r="I36" s="19">
        <v>38760</v>
      </c>
      <c r="J36" s="27">
        <f>I36*H36</f>
        <v>38760</v>
      </c>
      <c r="K36" s="28">
        <f t="shared" ref="K36" si="2">J36/2</f>
        <v>19380</v>
      </c>
      <c r="L36" s="29" t="s">
        <v>18</v>
      </c>
      <c r="M36" s="24" t="s">
        <v>17</v>
      </c>
      <c r="N36" s="30" t="s">
        <v>800</v>
      </c>
      <c r="O36" s="51" t="s">
        <v>263</v>
      </c>
      <c r="P36" s="39"/>
      <c r="Q36" s="38" t="s">
        <v>270</v>
      </c>
    </row>
    <row r="37" spans="1:17" x14ac:dyDescent="0.3">
      <c r="A37" s="1"/>
      <c r="B37" s="1"/>
      <c r="E37" s="1"/>
      <c r="G37" s="22" t="s">
        <v>14</v>
      </c>
      <c r="H37" s="22">
        <f>SUM(H3:H36)</f>
        <v>35</v>
      </c>
      <c r="I37" s="23">
        <f>SUBTOTAL(9,I3:I35)</f>
        <v>1279080</v>
      </c>
      <c r="J37" s="23">
        <f>SUBTOTAL(9,J3:J35)</f>
        <v>1317840</v>
      </c>
      <c r="K37" s="23">
        <f>SUBTOTAL(9,K3:K35)</f>
        <v>658920</v>
      </c>
    </row>
  </sheetData>
  <autoFilter ref="A2:Q2"/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5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Normal="100" workbookViewId="0">
      <selection activeCell="C12" sqref="C12"/>
    </sheetView>
  </sheetViews>
  <sheetFormatPr baseColWidth="10" defaultRowHeight="14.4" x14ac:dyDescent="0.3"/>
  <cols>
    <col min="1" max="1" width="4.33203125" customWidth="1"/>
    <col min="2" max="2" width="15.44140625" customWidth="1"/>
    <col min="3" max="3" width="31.33203125" bestFit="1" customWidth="1"/>
    <col min="4" max="4" width="5.6640625" style="1" customWidth="1"/>
    <col min="5" max="5" width="12" customWidth="1"/>
    <col min="6" max="6" width="12.44140625" style="2" customWidth="1"/>
    <col min="7" max="7" width="15" style="2" customWidth="1"/>
    <col min="8" max="8" width="9.6640625" customWidth="1"/>
    <col min="9" max="9" width="14.44140625" customWidth="1"/>
    <col min="10" max="10" width="15" customWidth="1"/>
    <col min="11" max="11" width="12" bestFit="1" customWidth="1"/>
    <col min="12" max="12" width="38.6640625" customWidth="1"/>
    <col min="13" max="13" width="14.109375" customWidth="1"/>
    <col min="14" max="14" width="16" style="8" customWidth="1"/>
    <col min="15" max="15" width="13.33203125" style="52" customWidth="1"/>
    <col min="16" max="16" width="24.33203125" customWidth="1"/>
  </cols>
  <sheetData>
    <row r="1" spans="1:17" ht="36.75" customHeight="1" x14ac:dyDescent="0.3">
      <c r="A1" s="246" t="s">
        <v>577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7" s="11" customFormat="1" ht="36" x14ac:dyDescent="0.3">
      <c r="A2" s="7" t="s">
        <v>0</v>
      </c>
      <c r="B2" s="7" t="s">
        <v>581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55" t="s">
        <v>108</v>
      </c>
    </row>
    <row r="3" spans="1:17" s="10" customFormat="1" ht="13.8" x14ac:dyDescent="0.3">
      <c r="A3" s="16">
        <v>1</v>
      </c>
      <c r="B3" s="16" t="s">
        <v>614</v>
      </c>
      <c r="C3" s="17" t="s">
        <v>522</v>
      </c>
      <c r="D3" s="16"/>
      <c r="E3" s="18" t="s">
        <v>472</v>
      </c>
      <c r="F3" s="18" t="s">
        <v>472</v>
      </c>
      <c r="G3" s="18" t="s">
        <v>13</v>
      </c>
      <c r="H3" s="16">
        <v>1</v>
      </c>
      <c r="I3" s="19">
        <v>38760</v>
      </c>
      <c r="J3" s="19">
        <f t="shared" ref="J3:J32" si="0">I3*H3</f>
        <v>38760</v>
      </c>
      <c r="K3" s="20">
        <f t="shared" ref="K3:K32" si="1">J3/2</f>
        <v>19380</v>
      </c>
      <c r="L3" s="17" t="s">
        <v>523</v>
      </c>
      <c r="M3" s="16" t="s">
        <v>306</v>
      </c>
      <c r="N3" s="9" t="s">
        <v>524</v>
      </c>
      <c r="O3" s="50" t="s">
        <v>525</v>
      </c>
      <c r="P3" s="38"/>
      <c r="Q3" s="38" t="s">
        <v>1454</v>
      </c>
    </row>
    <row r="4" spans="1:17" s="10" customFormat="1" ht="13.8" x14ac:dyDescent="0.3">
      <c r="A4" s="16">
        <v>2</v>
      </c>
      <c r="B4" s="16" t="s">
        <v>599</v>
      </c>
      <c r="C4" s="40" t="s">
        <v>471</v>
      </c>
      <c r="D4" s="16"/>
      <c r="E4" s="16" t="s">
        <v>472</v>
      </c>
      <c r="F4" s="18" t="s">
        <v>473</v>
      </c>
      <c r="G4" s="18" t="s">
        <v>13</v>
      </c>
      <c r="H4" s="16">
        <v>1</v>
      </c>
      <c r="I4" s="19">
        <v>38760</v>
      </c>
      <c r="J4" s="19">
        <f t="shared" si="0"/>
        <v>38760</v>
      </c>
      <c r="K4" s="20">
        <f t="shared" si="1"/>
        <v>19380</v>
      </c>
      <c r="L4" s="17" t="s">
        <v>136</v>
      </c>
      <c r="M4" s="16" t="s">
        <v>16</v>
      </c>
      <c r="N4" s="9" t="s">
        <v>474</v>
      </c>
      <c r="O4" s="50" t="s">
        <v>475</v>
      </c>
      <c r="P4" s="38"/>
      <c r="Q4" s="38" t="s">
        <v>1454</v>
      </c>
    </row>
    <row r="5" spans="1:17" s="10" customFormat="1" ht="13.8" x14ac:dyDescent="0.3">
      <c r="A5" s="16">
        <v>3</v>
      </c>
      <c r="B5" s="16" t="s">
        <v>586</v>
      </c>
      <c r="C5" s="40" t="s">
        <v>479</v>
      </c>
      <c r="D5" s="16"/>
      <c r="E5" s="16" t="s">
        <v>472</v>
      </c>
      <c r="F5" s="18" t="s">
        <v>364</v>
      </c>
      <c r="G5" s="18" t="s">
        <v>13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7" t="s">
        <v>305</v>
      </c>
      <c r="M5" s="16" t="s">
        <v>306</v>
      </c>
      <c r="N5" s="9" t="s">
        <v>480</v>
      </c>
      <c r="O5" s="50" t="s">
        <v>481</v>
      </c>
      <c r="P5" s="38"/>
      <c r="Q5" s="38" t="s">
        <v>1454</v>
      </c>
    </row>
    <row r="6" spans="1:17" s="10" customFormat="1" ht="13.8" x14ac:dyDescent="0.3">
      <c r="A6" s="16">
        <v>4</v>
      </c>
      <c r="B6" s="16" t="s">
        <v>596</v>
      </c>
      <c r="C6" s="25" t="s">
        <v>571</v>
      </c>
      <c r="D6" s="24"/>
      <c r="E6" s="26" t="s">
        <v>472</v>
      </c>
      <c r="F6" s="26" t="s">
        <v>492</v>
      </c>
      <c r="G6" s="18" t="s">
        <v>13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29" t="s">
        <v>484</v>
      </c>
      <c r="M6" s="24" t="s">
        <v>306</v>
      </c>
      <c r="N6" s="30" t="s">
        <v>572</v>
      </c>
      <c r="O6" s="51" t="s">
        <v>573</v>
      </c>
      <c r="P6" s="39"/>
      <c r="Q6" s="38" t="s">
        <v>1454</v>
      </c>
    </row>
    <row r="7" spans="1:17" s="10" customFormat="1" ht="13.8" x14ac:dyDescent="0.3">
      <c r="A7" s="16">
        <v>5</v>
      </c>
      <c r="B7" s="16" t="s">
        <v>590</v>
      </c>
      <c r="C7" s="25" t="s">
        <v>503</v>
      </c>
      <c r="D7" s="33"/>
      <c r="E7" s="33" t="s">
        <v>472</v>
      </c>
      <c r="F7" s="34" t="s">
        <v>504</v>
      </c>
      <c r="G7" s="18" t="s">
        <v>13</v>
      </c>
      <c r="H7" s="16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25" t="s">
        <v>305</v>
      </c>
      <c r="M7" s="33" t="s">
        <v>306</v>
      </c>
      <c r="N7" s="37" t="s">
        <v>505</v>
      </c>
      <c r="O7" s="51" t="s">
        <v>506</v>
      </c>
      <c r="P7" s="39"/>
      <c r="Q7" s="38" t="s">
        <v>1454</v>
      </c>
    </row>
    <row r="8" spans="1:17" s="10" customFormat="1" ht="13.8" x14ac:dyDescent="0.3">
      <c r="A8" s="16">
        <v>6</v>
      </c>
      <c r="B8" s="16" t="s">
        <v>609</v>
      </c>
      <c r="C8" s="17" t="s">
        <v>482</v>
      </c>
      <c r="D8" s="16"/>
      <c r="E8" s="16" t="s">
        <v>472</v>
      </c>
      <c r="F8" s="18" t="s">
        <v>483</v>
      </c>
      <c r="G8" s="18" t="s">
        <v>13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7" t="s">
        <v>484</v>
      </c>
      <c r="M8" s="16" t="s">
        <v>60</v>
      </c>
      <c r="N8" s="9" t="s">
        <v>485</v>
      </c>
      <c r="O8" s="50" t="s">
        <v>486</v>
      </c>
      <c r="P8" s="38"/>
      <c r="Q8" s="38" t="s">
        <v>1454</v>
      </c>
    </row>
    <row r="9" spans="1:17" s="10" customFormat="1" ht="13.8" x14ac:dyDescent="0.3">
      <c r="A9" s="16">
        <v>7</v>
      </c>
      <c r="B9" s="16" t="s">
        <v>593</v>
      </c>
      <c r="C9" s="17" t="s">
        <v>487</v>
      </c>
      <c r="D9" s="16"/>
      <c r="E9" s="16" t="s">
        <v>472</v>
      </c>
      <c r="F9" s="18" t="s">
        <v>488</v>
      </c>
      <c r="G9" s="18" t="s">
        <v>13</v>
      </c>
      <c r="H9" s="16">
        <v>1</v>
      </c>
      <c r="I9" s="19">
        <v>38760</v>
      </c>
      <c r="J9" s="19">
        <f t="shared" si="0"/>
        <v>38760</v>
      </c>
      <c r="K9" s="20">
        <f t="shared" si="1"/>
        <v>19380</v>
      </c>
      <c r="L9" s="17" t="s">
        <v>136</v>
      </c>
      <c r="M9" s="16" t="s">
        <v>16</v>
      </c>
      <c r="N9" s="9" t="s">
        <v>489</v>
      </c>
      <c r="O9" s="50" t="s">
        <v>490</v>
      </c>
      <c r="P9" s="38"/>
      <c r="Q9" s="38" t="s">
        <v>1454</v>
      </c>
    </row>
    <row r="10" spans="1:17" s="10" customFormat="1" ht="13.8" x14ac:dyDescent="0.3">
      <c r="A10" s="16">
        <v>8</v>
      </c>
      <c r="B10" s="16" t="s">
        <v>587</v>
      </c>
      <c r="C10" s="17" t="s">
        <v>491</v>
      </c>
      <c r="D10" s="16"/>
      <c r="E10" s="16" t="s">
        <v>472</v>
      </c>
      <c r="F10" s="18" t="s">
        <v>492</v>
      </c>
      <c r="G10" s="18" t="s">
        <v>13</v>
      </c>
      <c r="H10" s="16">
        <v>1</v>
      </c>
      <c r="I10" s="19">
        <v>38760</v>
      </c>
      <c r="J10" s="19">
        <f t="shared" si="0"/>
        <v>38760</v>
      </c>
      <c r="K10" s="20">
        <f t="shared" si="1"/>
        <v>19380</v>
      </c>
      <c r="L10" s="17" t="s">
        <v>305</v>
      </c>
      <c r="M10" s="16" t="s">
        <v>306</v>
      </c>
      <c r="N10" s="9" t="s">
        <v>493</v>
      </c>
      <c r="O10" s="50" t="s">
        <v>494</v>
      </c>
      <c r="P10" s="38"/>
      <c r="Q10" s="38" t="s">
        <v>1454</v>
      </c>
    </row>
    <row r="11" spans="1:17" s="32" customFormat="1" ht="13.8" x14ac:dyDescent="0.3">
      <c r="A11" s="16">
        <v>9</v>
      </c>
      <c r="B11" s="16" t="s">
        <v>582</v>
      </c>
      <c r="C11" s="17" t="s">
        <v>495</v>
      </c>
      <c r="D11" s="16"/>
      <c r="E11" s="16" t="s">
        <v>472</v>
      </c>
      <c r="F11" s="18" t="s">
        <v>164</v>
      </c>
      <c r="G11" s="18" t="s">
        <v>13</v>
      </c>
      <c r="H11" s="16">
        <v>1</v>
      </c>
      <c r="I11" s="19">
        <v>38760</v>
      </c>
      <c r="J11" s="19">
        <f t="shared" si="0"/>
        <v>38760</v>
      </c>
      <c r="K11" s="20">
        <f t="shared" si="1"/>
        <v>19380</v>
      </c>
      <c r="L11" s="17" t="s">
        <v>484</v>
      </c>
      <c r="M11" s="16" t="s">
        <v>60</v>
      </c>
      <c r="N11" s="9" t="s">
        <v>496</v>
      </c>
      <c r="O11" s="50" t="s">
        <v>497</v>
      </c>
      <c r="P11" s="38"/>
      <c r="Q11" s="38" t="s">
        <v>1454</v>
      </c>
    </row>
    <row r="12" spans="1:17" s="31" customFormat="1" ht="13.8" x14ac:dyDescent="0.3">
      <c r="A12" s="16">
        <v>10</v>
      </c>
      <c r="B12" s="16" t="s">
        <v>595</v>
      </c>
      <c r="C12" s="17" t="s">
        <v>498</v>
      </c>
      <c r="D12" s="16"/>
      <c r="E12" s="16" t="s">
        <v>472</v>
      </c>
      <c r="F12" s="18" t="s">
        <v>492</v>
      </c>
      <c r="G12" s="18" t="s">
        <v>13</v>
      </c>
      <c r="H12" s="16">
        <v>1</v>
      </c>
      <c r="I12" s="19">
        <v>38760</v>
      </c>
      <c r="J12" s="19">
        <f t="shared" si="0"/>
        <v>38760</v>
      </c>
      <c r="K12" s="20">
        <f t="shared" si="1"/>
        <v>19380</v>
      </c>
      <c r="L12" s="17" t="s">
        <v>136</v>
      </c>
      <c r="M12" s="16" t="s">
        <v>16</v>
      </c>
      <c r="N12" s="9" t="s">
        <v>499</v>
      </c>
      <c r="O12" s="50" t="s">
        <v>500</v>
      </c>
      <c r="P12" s="38"/>
      <c r="Q12" s="38" t="s">
        <v>1454</v>
      </c>
    </row>
    <row r="13" spans="1:17" s="10" customFormat="1" ht="13.8" x14ac:dyDescent="0.3">
      <c r="A13" s="16">
        <v>11</v>
      </c>
      <c r="B13" s="16" t="s">
        <v>591</v>
      </c>
      <c r="C13" s="25" t="s">
        <v>501</v>
      </c>
      <c r="D13" s="24"/>
      <c r="E13" s="24" t="s">
        <v>472</v>
      </c>
      <c r="F13" s="26" t="s">
        <v>492</v>
      </c>
      <c r="G13" s="18" t="s">
        <v>13</v>
      </c>
      <c r="H13" s="16">
        <v>1</v>
      </c>
      <c r="I13" s="19">
        <v>38760</v>
      </c>
      <c r="J13" s="19">
        <f t="shared" si="0"/>
        <v>38760</v>
      </c>
      <c r="K13" s="20">
        <f t="shared" si="1"/>
        <v>19380</v>
      </c>
      <c r="L13" s="29" t="s">
        <v>305</v>
      </c>
      <c r="M13" s="24" t="s">
        <v>306</v>
      </c>
      <c r="N13" s="30" t="s">
        <v>502</v>
      </c>
      <c r="O13" s="51" t="s">
        <v>481</v>
      </c>
      <c r="P13" s="39"/>
      <c r="Q13" s="38" t="s">
        <v>1454</v>
      </c>
    </row>
    <row r="14" spans="1:17" s="10" customFormat="1" ht="13.8" x14ac:dyDescent="0.3">
      <c r="A14" s="16">
        <v>12</v>
      </c>
      <c r="B14" s="16" t="s">
        <v>585</v>
      </c>
      <c r="C14" s="17" t="s">
        <v>507</v>
      </c>
      <c r="D14" s="16"/>
      <c r="E14" s="16" t="s">
        <v>472</v>
      </c>
      <c r="F14" s="18" t="s">
        <v>488</v>
      </c>
      <c r="G14" s="18" t="s">
        <v>13</v>
      </c>
      <c r="H14" s="16">
        <v>1</v>
      </c>
      <c r="I14" s="19">
        <v>38760</v>
      </c>
      <c r="J14" s="19">
        <f t="shared" si="0"/>
        <v>38760</v>
      </c>
      <c r="K14" s="20">
        <f t="shared" si="1"/>
        <v>19380</v>
      </c>
      <c r="L14" s="17" t="s">
        <v>305</v>
      </c>
      <c r="M14" s="16" t="s">
        <v>306</v>
      </c>
      <c r="N14" s="9" t="s">
        <v>508</v>
      </c>
      <c r="O14" s="50" t="s">
        <v>509</v>
      </c>
      <c r="P14" s="38"/>
      <c r="Q14" s="38" t="s">
        <v>1454</v>
      </c>
    </row>
    <row r="15" spans="1:17" s="10" customFormat="1" ht="13.8" x14ac:dyDescent="0.3">
      <c r="A15" s="16">
        <v>13</v>
      </c>
      <c r="B15" s="16" t="s">
        <v>605</v>
      </c>
      <c r="C15" s="25" t="s">
        <v>526</v>
      </c>
      <c r="D15" s="24"/>
      <c r="E15" s="26" t="s">
        <v>472</v>
      </c>
      <c r="F15" s="26" t="s">
        <v>527</v>
      </c>
      <c r="G15" s="18" t="s">
        <v>13</v>
      </c>
      <c r="H15" s="16">
        <v>1</v>
      </c>
      <c r="I15" s="19">
        <v>38760</v>
      </c>
      <c r="J15" s="19">
        <f t="shared" si="0"/>
        <v>38760</v>
      </c>
      <c r="K15" s="20">
        <f t="shared" si="1"/>
        <v>19380</v>
      </c>
      <c r="L15" s="29" t="s">
        <v>484</v>
      </c>
      <c r="M15" s="24" t="s">
        <v>306</v>
      </c>
      <c r="N15" s="30" t="s">
        <v>528</v>
      </c>
      <c r="O15" s="51" t="s">
        <v>529</v>
      </c>
      <c r="P15" s="39"/>
      <c r="Q15" s="38" t="s">
        <v>1454</v>
      </c>
    </row>
    <row r="16" spans="1:17" s="10" customFormat="1" ht="13.8" x14ac:dyDescent="0.3">
      <c r="A16" s="16">
        <v>14</v>
      </c>
      <c r="B16" s="16" t="s">
        <v>597</v>
      </c>
      <c r="C16" s="29" t="s">
        <v>530</v>
      </c>
      <c r="D16" s="24"/>
      <c r="E16" s="26" t="s">
        <v>472</v>
      </c>
      <c r="F16" s="26" t="s">
        <v>531</v>
      </c>
      <c r="G16" s="18" t="s">
        <v>13</v>
      </c>
      <c r="H16" s="16">
        <v>1</v>
      </c>
      <c r="I16" s="19">
        <v>38760</v>
      </c>
      <c r="J16" s="19">
        <f t="shared" si="0"/>
        <v>38760</v>
      </c>
      <c r="K16" s="20">
        <f t="shared" si="1"/>
        <v>19380</v>
      </c>
      <c r="L16" s="29" t="s">
        <v>136</v>
      </c>
      <c r="M16" s="24" t="s">
        <v>16</v>
      </c>
      <c r="N16" s="30" t="s">
        <v>532</v>
      </c>
      <c r="O16" s="51" t="s">
        <v>533</v>
      </c>
      <c r="P16" s="39"/>
      <c r="Q16" s="38" t="s">
        <v>1454</v>
      </c>
    </row>
    <row r="17" spans="1:17" s="10" customFormat="1" ht="13.8" x14ac:dyDescent="0.3">
      <c r="A17" s="16">
        <v>15</v>
      </c>
      <c r="B17" s="16" t="s">
        <v>588</v>
      </c>
      <c r="C17" s="25" t="s">
        <v>534</v>
      </c>
      <c r="D17" s="24"/>
      <c r="E17" s="26" t="s">
        <v>472</v>
      </c>
      <c r="F17" s="26" t="s">
        <v>492</v>
      </c>
      <c r="G17" s="18" t="s">
        <v>13</v>
      </c>
      <c r="H17" s="16">
        <v>1</v>
      </c>
      <c r="I17" s="19">
        <v>38760</v>
      </c>
      <c r="J17" s="19">
        <f t="shared" si="0"/>
        <v>38760</v>
      </c>
      <c r="K17" s="20">
        <f t="shared" si="1"/>
        <v>19380</v>
      </c>
      <c r="L17" s="29" t="s">
        <v>535</v>
      </c>
      <c r="M17" s="24" t="s">
        <v>306</v>
      </c>
      <c r="N17" s="30" t="s">
        <v>536</v>
      </c>
      <c r="O17" s="51" t="s">
        <v>537</v>
      </c>
      <c r="P17" s="39"/>
      <c r="Q17" s="38" t="s">
        <v>1454</v>
      </c>
    </row>
    <row r="18" spans="1:17" s="32" customFormat="1" ht="13.8" x14ac:dyDescent="0.3">
      <c r="A18" s="16">
        <v>16</v>
      </c>
      <c r="B18" s="16" t="s">
        <v>594</v>
      </c>
      <c r="C18" s="25" t="s">
        <v>538</v>
      </c>
      <c r="D18" s="24"/>
      <c r="E18" s="26" t="s">
        <v>472</v>
      </c>
      <c r="F18" s="26" t="s">
        <v>527</v>
      </c>
      <c r="G18" s="18" t="s">
        <v>13</v>
      </c>
      <c r="H18" s="16">
        <v>1</v>
      </c>
      <c r="I18" s="19">
        <v>38760</v>
      </c>
      <c r="J18" s="19">
        <f t="shared" si="0"/>
        <v>38760</v>
      </c>
      <c r="K18" s="20">
        <f t="shared" si="1"/>
        <v>19380</v>
      </c>
      <c r="L18" s="29" t="s">
        <v>484</v>
      </c>
      <c r="M18" s="24" t="s">
        <v>60</v>
      </c>
      <c r="N18" s="30" t="s">
        <v>539</v>
      </c>
      <c r="O18" s="51" t="s">
        <v>540</v>
      </c>
      <c r="P18" s="39"/>
      <c r="Q18" s="38" t="s">
        <v>1454</v>
      </c>
    </row>
    <row r="19" spans="1:17" s="32" customFormat="1" ht="13.8" x14ac:dyDescent="0.3">
      <c r="A19" s="16">
        <v>17</v>
      </c>
      <c r="B19" s="16" t="s">
        <v>592</v>
      </c>
      <c r="C19" s="25" t="s">
        <v>545</v>
      </c>
      <c r="D19" s="24"/>
      <c r="E19" s="26" t="s">
        <v>472</v>
      </c>
      <c r="F19" s="26" t="s">
        <v>527</v>
      </c>
      <c r="G19" s="18" t="s">
        <v>13</v>
      </c>
      <c r="H19" s="16">
        <v>1</v>
      </c>
      <c r="I19" s="19">
        <v>38760</v>
      </c>
      <c r="J19" s="19">
        <f t="shared" si="0"/>
        <v>38760</v>
      </c>
      <c r="K19" s="20">
        <f t="shared" si="1"/>
        <v>19380</v>
      </c>
      <c r="L19" s="29" t="s">
        <v>484</v>
      </c>
      <c r="M19" s="24" t="s">
        <v>306</v>
      </c>
      <c r="N19" s="30" t="s">
        <v>546</v>
      </c>
      <c r="O19" s="51" t="s">
        <v>547</v>
      </c>
      <c r="P19" s="39"/>
      <c r="Q19" s="38" t="s">
        <v>1454</v>
      </c>
    </row>
    <row r="20" spans="1:17" s="32" customFormat="1" ht="13.8" x14ac:dyDescent="0.3">
      <c r="A20" s="16">
        <v>18</v>
      </c>
      <c r="B20" s="16" t="s">
        <v>602</v>
      </c>
      <c r="C20" s="25" t="s">
        <v>548</v>
      </c>
      <c r="D20" s="24"/>
      <c r="E20" s="26" t="s">
        <v>472</v>
      </c>
      <c r="F20" s="26" t="s">
        <v>488</v>
      </c>
      <c r="G20" s="26" t="s">
        <v>13</v>
      </c>
      <c r="H20" s="24">
        <v>1</v>
      </c>
      <c r="I20" s="27">
        <v>38760</v>
      </c>
      <c r="J20" s="27">
        <f t="shared" si="0"/>
        <v>38760</v>
      </c>
      <c r="K20" s="28">
        <f t="shared" si="1"/>
        <v>19380</v>
      </c>
      <c r="L20" s="29" t="s">
        <v>136</v>
      </c>
      <c r="M20" s="24" t="s">
        <v>16</v>
      </c>
      <c r="N20" s="30" t="s">
        <v>549</v>
      </c>
      <c r="O20" s="51" t="s">
        <v>550</v>
      </c>
      <c r="P20" s="39"/>
      <c r="Q20" s="38" t="s">
        <v>1454</v>
      </c>
    </row>
    <row r="21" spans="1:17" s="32" customFormat="1" ht="13.8" x14ac:dyDescent="0.3">
      <c r="A21" s="16">
        <v>19</v>
      </c>
      <c r="B21" s="16" t="s">
        <v>603</v>
      </c>
      <c r="C21" s="25" t="s">
        <v>557</v>
      </c>
      <c r="D21" s="24"/>
      <c r="E21" s="26" t="s">
        <v>472</v>
      </c>
      <c r="F21" s="26" t="s">
        <v>492</v>
      </c>
      <c r="G21" s="18" t="s">
        <v>13</v>
      </c>
      <c r="H21" s="16">
        <v>1</v>
      </c>
      <c r="I21" s="19">
        <v>38760</v>
      </c>
      <c r="J21" s="19">
        <f t="shared" si="0"/>
        <v>38760</v>
      </c>
      <c r="K21" s="20">
        <f t="shared" si="1"/>
        <v>19380</v>
      </c>
      <c r="L21" s="29" t="s">
        <v>523</v>
      </c>
      <c r="M21" s="24" t="s">
        <v>306</v>
      </c>
      <c r="N21" s="30" t="s">
        <v>558</v>
      </c>
      <c r="O21" s="51" t="s">
        <v>562</v>
      </c>
      <c r="P21" s="39"/>
      <c r="Q21" s="38" t="s">
        <v>1454</v>
      </c>
    </row>
    <row r="22" spans="1:17" s="32" customFormat="1" ht="13.8" x14ac:dyDescent="0.3">
      <c r="A22" s="16">
        <v>20</v>
      </c>
      <c r="B22" s="16" t="s">
        <v>606</v>
      </c>
      <c r="C22" s="25" t="s">
        <v>564</v>
      </c>
      <c r="D22" s="24"/>
      <c r="E22" s="26" t="s">
        <v>472</v>
      </c>
      <c r="F22" s="26" t="s">
        <v>492</v>
      </c>
      <c r="G22" s="18" t="s">
        <v>13</v>
      </c>
      <c r="H22" s="16">
        <v>1</v>
      </c>
      <c r="I22" s="19">
        <v>38760</v>
      </c>
      <c r="J22" s="19">
        <f t="shared" si="0"/>
        <v>38760</v>
      </c>
      <c r="K22" s="20">
        <f t="shared" si="1"/>
        <v>19380</v>
      </c>
      <c r="L22" s="29" t="s">
        <v>136</v>
      </c>
      <c r="M22" s="24" t="s">
        <v>16</v>
      </c>
      <c r="N22" s="30" t="s">
        <v>565</v>
      </c>
      <c r="O22" s="51" t="s">
        <v>566</v>
      </c>
      <c r="P22" s="39"/>
      <c r="Q22" s="38" t="s">
        <v>1454</v>
      </c>
    </row>
    <row r="23" spans="1:17" s="32" customFormat="1" ht="13.8" x14ac:dyDescent="0.3">
      <c r="A23" s="16">
        <v>21</v>
      </c>
      <c r="B23" s="16" t="s">
        <v>604</v>
      </c>
      <c r="C23" s="25" t="s">
        <v>567</v>
      </c>
      <c r="D23" s="24"/>
      <c r="E23" s="26" t="s">
        <v>472</v>
      </c>
      <c r="F23" s="26" t="s">
        <v>568</v>
      </c>
      <c r="G23" s="18" t="s">
        <v>13</v>
      </c>
      <c r="H23" s="16">
        <v>1</v>
      </c>
      <c r="I23" s="19">
        <v>38760</v>
      </c>
      <c r="J23" s="19">
        <f t="shared" si="0"/>
        <v>38760</v>
      </c>
      <c r="K23" s="20">
        <f t="shared" si="1"/>
        <v>19380</v>
      </c>
      <c r="L23" s="29" t="s">
        <v>484</v>
      </c>
      <c r="M23" s="24" t="s">
        <v>306</v>
      </c>
      <c r="N23" s="30" t="s">
        <v>569</v>
      </c>
      <c r="O23" s="51" t="s">
        <v>570</v>
      </c>
      <c r="P23" s="39"/>
      <c r="Q23" s="38" t="s">
        <v>1454</v>
      </c>
    </row>
    <row r="24" spans="1:17" s="10" customFormat="1" ht="13.8" x14ac:dyDescent="0.3">
      <c r="A24" s="16">
        <v>22</v>
      </c>
      <c r="B24" s="16" t="s">
        <v>601</v>
      </c>
      <c r="C24" s="40" t="s">
        <v>574</v>
      </c>
      <c r="D24" s="16"/>
      <c r="E24" s="18" t="s">
        <v>472</v>
      </c>
      <c r="F24" s="18" t="s">
        <v>575</v>
      </c>
      <c r="G24" s="18" t="s">
        <v>13</v>
      </c>
      <c r="H24" s="16">
        <v>1</v>
      </c>
      <c r="I24" s="19">
        <v>38760</v>
      </c>
      <c r="J24" s="19">
        <f t="shared" si="0"/>
        <v>38760</v>
      </c>
      <c r="K24" s="20">
        <f t="shared" si="1"/>
        <v>19380</v>
      </c>
      <c r="L24" s="17" t="s">
        <v>305</v>
      </c>
      <c r="M24" s="16" t="s">
        <v>306</v>
      </c>
      <c r="N24" s="9" t="s">
        <v>578</v>
      </c>
      <c r="O24" s="50" t="s">
        <v>576</v>
      </c>
      <c r="P24" s="42" t="s">
        <v>579</v>
      </c>
      <c r="Q24" s="38" t="s">
        <v>1454</v>
      </c>
    </row>
    <row r="25" spans="1:17" s="32" customFormat="1" ht="13.8" x14ac:dyDescent="0.3">
      <c r="A25" s="16">
        <v>23</v>
      </c>
      <c r="B25" s="16" t="s">
        <v>600</v>
      </c>
      <c r="C25" s="40" t="s">
        <v>476</v>
      </c>
      <c r="D25" s="16"/>
      <c r="E25" s="16" t="s">
        <v>472</v>
      </c>
      <c r="F25" s="18" t="s">
        <v>473</v>
      </c>
      <c r="G25" s="18" t="s">
        <v>13</v>
      </c>
      <c r="H25" s="16">
        <v>1</v>
      </c>
      <c r="I25" s="19">
        <v>38760</v>
      </c>
      <c r="J25" s="19">
        <f t="shared" si="0"/>
        <v>38760</v>
      </c>
      <c r="K25" s="20">
        <f t="shared" si="1"/>
        <v>19380</v>
      </c>
      <c r="L25" s="17" t="s">
        <v>136</v>
      </c>
      <c r="M25" s="16" t="s">
        <v>16</v>
      </c>
      <c r="N25" s="9" t="s">
        <v>477</v>
      </c>
      <c r="O25" s="50" t="s">
        <v>478</v>
      </c>
      <c r="P25" s="38"/>
      <c r="Q25" s="38" t="s">
        <v>1454</v>
      </c>
    </row>
    <row r="26" spans="1:17" s="32" customFormat="1" ht="13.8" x14ac:dyDescent="0.3">
      <c r="A26" s="16">
        <v>24</v>
      </c>
      <c r="B26" s="16" t="s">
        <v>607</v>
      </c>
      <c r="C26" s="17" t="s">
        <v>510</v>
      </c>
      <c r="D26" s="16"/>
      <c r="E26" s="16" t="s">
        <v>472</v>
      </c>
      <c r="F26" s="18" t="s">
        <v>511</v>
      </c>
      <c r="G26" s="18" t="s">
        <v>13</v>
      </c>
      <c r="H26" s="16">
        <v>1</v>
      </c>
      <c r="I26" s="19">
        <v>38760</v>
      </c>
      <c r="J26" s="19">
        <f t="shared" si="0"/>
        <v>38760</v>
      </c>
      <c r="K26" s="20">
        <f t="shared" si="1"/>
        <v>19380</v>
      </c>
      <c r="L26" s="17" t="s">
        <v>136</v>
      </c>
      <c r="M26" s="16" t="s">
        <v>16</v>
      </c>
      <c r="N26" s="9" t="s">
        <v>512</v>
      </c>
      <c r="O26" s="50" t="s">
        <v>513</v>
      </c>
      <c r="P26" s="38"/>
      <c r="Q26" s="38" t="s">
        <v>1454</v>
      </c>
    </row>
    <row r="27" spans="1:17" s="32" customFormat="1" ht="13.8" x14ac:dyDescent="0.3">
      <c r="A27" s="16">
        <v>25</v>
      </c>
      <c r="B27" s="16" t="s">
        <v>610</v>
      </c>
      <c r="C27" s="17" t="s">
        <v>514</v>
      </c>
      <c r="D27" s="16"/>
      <c r="E27" s="16" t="s">
        <v>472</v>
      </c>
      <c r="F27" s="18" t="s">
        <v>515</v>
      </c>
      <c r="G27" s="18" t="s">
        <v>13</v>
      </c>
      <c r="H27" s="16">
        <v>1</v>
      </c>
      <c r="I27" s="19">
        <v>38760</v>
      </c>
      <c r="J27" s="19">
        <f t="shared" si="0"/>
        <v>38760</v>
      </c>
      <c r="K27" s="20">
        <f t="shared" si="1"/>
        <v>19380</v>
      </c>
      <c r="L27" s="17" t="s">
        <v>484</v>
      </c>
      <c r="M27" s="16" t="s">
        <v>60</v>
      </c>
      <c r="N27" s="9" t="s">
        <v>516</v>
      </c>
      <c r="O27" s="50" t="s">
        <v>517</v>
      </c>
      <c r="P27" s="38"/>
      <c r="Q27" s="38" t="s">
        <v>1454</v>
      </c>
    </row>
    <row r="28" spans="1:17" s="32" customFormat="1" ht="13.8" x14ac:dyDescent="0.3">
      <c r="A28" s="16">
        <v>26</v>
      </c>
      <c r="B28" s="16" t="s">
        <v>598</v>
      </c>
      <c r="C28" s="17" t="s">
        <v>518</v>
      </c>
      <c r="D28" s="16"/>
      <c r="E28" s="18" t="s">
        <v>472</v>
      </c>
      <c r="F28" s="18" t="s">
        <v>519</v>
      </c>
      <c r="G28" s="18" t="s">
        <v>13</v>
      </c>
      <c r="H28" s="16">
        <v>1</v>
      </c>
      <c r="I28" s="19">
        <v>38760</v>
      </c>
      <c r="J28" s="19">
        <f t="shared" si="0"/>
        <v>38760</v>
      </c>
      <c r="K28" s="20">
        <f t="shared" si="1"/>
        <v>19380</v>
      </c>
      <c r="L28" s="17" t="s">
        <v>136</v>
      </c>
      <c r="M28" s="16" t="s">
        <v>16</v>
      </c>
      <c r="N28" s="9" t="s">
        <v>520</v>
      </c>
      <c r="O28" s="50" t="s">
        <v>521</v>
      </c>
      <c r="P28" s="38"/>
      <c r="Q28" s="38" t="s">
        <v>1454</v>
      </c>
    </row>
    <row r="29" spans="1:17" s="32" customFormat="1" ht="13.8" x14ac:dyDescent="0.3">
      <c r="A29" s="16">
        <v>27</v>
      </c>
      <c r="B29" s="16" t="s">
        <v>608</v>
      </c>
      <c r="C29" s="25" t="s">
        <v>541</v>
      </c>
      <c r="D29" s="24"/>
      <c r="E29" s="26" t="s">
        <v>472</v>
      </c>
      <c r="F29" s="26" t="s">
        <v>542</v>
      </c>
      <c r="G29" s="18" t="s">
        <v>13</v>
      </c>
      <c r="H29" s="16">
        <v>1</v>
      </c>
      <c r="I29" s="19">
        <v>38760</v>
      </c>
      <c r="J29" s="19">
        <f t="shared" si="0"/>
        <v>38760</v>
      </c>
      <c r="K29" s="20">
        <f t="shared" si="1"/>
        <v>19380</v>
      </c>
      <c r="L29" s="29" t="s">
        <v>484</v>
      </c>
      <c r="M29" s="24" t="s">
        <v>60</v>
      </c>
      <c r="N29" s="30" t="s">
        <v>543</v>
      </c>
      <c r="O29" s="51" t="s">
        <v>544</v>
      </c>
      <c r="P29" s="39"/>
      <c r="Q29" s="38" t="s">
        <v>1454</v>
      </c>
    </row>
    <row r="30" spans="1:17" s="32" customFormat="1" ht="13.8" x14ac:dyDescent="0.3">
      <c r="A30" s="16">
        <v>28</v>
      </c>
      <c r="B30" s="16" t="s">
        <v>583</v>
      </c>
      <c r="C30" s="25" t="s">
        <v>551</v>
      </c>
      <c r="D30" s="24"/>
      <c r="E30" s="26" t="s">
        <v>472</v>
      </c>
      <c r="F30" s="26" t="s">
        <v>511</v>
      </c>
      <c r="G30" s="18" t="s">
        <v>13</v>
      </c>
      <c r="H30" s="16">
        <v>1</v>
      </c>
      <c r="I30" s="19">
        <v>38760</v>
      </c>
      <c r="J30" s="19">
        <f t="shared" si="0"/>
        <v>38760</v>
      </c>
      <c r="K30" s="20">
        <f t="shared" si="1"/>
        <v>19380</v>
      </c>
      <c r="L30" s="29" t="s">
        <v>305</v>
      </c>
      <c r="M30" s="24" t="s">
        <v>306</v>
      </c>
      <c r="N30" s="30" t="s">
        <v>552</v>
      </c>
      <c r="O30" s="51" t="s">
        <v>553</v>
      </c>
      <c r="P30" s="39"/>
      <c r="Q30" s="38" t="s">
        <v>1454</v>
      </c>
    </row>
    <row r="31" spans="1:17" s="32" customFormat="1" ht="13.8" x14ac:dyDescent="0.3">
      <c r="A31" s="16">
        <v>29</v>
      </c>
      <c r="B31" s="16" t="s">
        <v>584</v>
      </c>
      <c r="C31" s="25" t="s">
        <v>554</v>
      </c>
      <c r="D31" s="24"/>
      <c r="E31" s="26" t="s">
        <v>472</v>
      </c>
      <c r="F31" s="26" t="s">
        <v>492</v>
      </c>
      <c r="G31" s="18" t="s">
        <v>13</v>
      </c>
      <c r="H31" s="16">
        <v>1</v>
      </c>
      <c r="I31" s="19">
        <v>38760</v>
      </c>
      <c r="J31" s="19">
        <f t="shared" si="0"/>
        <v>38760</v>
      </c>
      <c r="K31" s="20">
        <f t="shared" si="1"/>
        <v>19380</v>
      </c>
      <c r="L31" s="29" t="s">
        <v>136</v>
      </c>
      <c r="M31" s="24" t="s">
        <v>16</v>
      </c>
      <c r="N31" s="30" t="s">
        <v>555</v>
      </c>
      <c r="O31" s="51" t="s">
        <v>556</v>
      </c>
      <c r="P31" s="39"/>
      <c r="Q31" s="38" t="s">
        <v>1454</v>
      </c>
    </row>
    <row r="32" spans="1:17" s="32" customFormat="1" ht="13.8" x14ac:dyDescent="0.3">
      <c r="A32" s="16">
        <v>30</v>
      </c>
      <c r="B32" s="16" t="s">
        <v>589</v>
      </c>
      <c r="C32" s="25" t="s">
        <v>559</v>
      </c>
      <c r="D32" s="24"/>
      <c r="E32" s="26" t="s">
        <v>472</v>
      </c>
      <c r="F32" s="26" t="s">
        <v>560</v>
      </c>
      <c r="G32" s="18" t="s">
        <v>13</v>
      </c>
      <c r="H32" s="16">
        <v>1</v>
      </c>
      <c r="I32" s="19">
        <v>38760</v>
      </c>
      <c r="J32" s="19">
        <f t="shared" si="0"/>
        <v>38760</v>
      </c>
      <c r="K32" s="20">
        <f t="shared" si="1"/>
        <v>19380</v>
      </c>
      <c r="L32" s="29" t="s">
        <v>305</v>
      </c>
      <c r="M32" s="24" t="s">
        <v>306</v>
      </c>
      <c r="N32" s="30" t="s">
        <v>561</v>
      </c>
      <c r="O32" s="51" t="s">
        <v>563</v>
      </c>
      <c r="P32" s="39"/>
      <c r="Q32" s="38" t="s">
        <v>1454</v>
      </c>
    </row>
    <row r="33" spans="1:15" s="10" customFormat="1" ht="13.8" x14ac:dyDescent="0.3">
      <c r="A33" s="12"/>
      <c r="B33" s="12"/>
      <c r="C33" s="13"/>
      <c r="D33" s="12"/>
      <c r="E33" s="12"/>
      <c r="F33" s="14"/>
      <c r="G33" s="22" t="s">
        <v>14</v>
      </c>
      <c r="H33" s="22">
        <f>SUBTOTAL(9,H3:H32)</f>
        <v>30</v>
      </c>
      <c r="I33" s="23">
        <f>SUBTOTAL(9,I3:I32)</f>
        <v>1162800</v>
      </c>
      <c r="J33" s="23">
        <f>SUBTOTAL(9,J3:J32)</f>
        <v>1162800</v>
      </c>
      <c r="K33" s="23">
        <f>SUBTOTAL(9,K3:K32)</f>
        <v>581400</v>
      </c>
      <c r="L33" s="13"/>
      <c r="M33" s="14"/>
      <c r="N33" s="15"/>
      <c r="O33" s="62"/>
    </row>
    <row r="34" spans="1:15" x14ac:dyDescent="0.3">
      <c r="A34" s="1"/>
      <c r="B34" s="1"/>
      <c r="E34" s="1"/>
    </row>
    <row r="35" spans="1:15" x14ac:dyDescent="0.3">
      <c r="A35" s="1"/>
      <c r="B35" s="1"/>
      <c r="E35" s="1"/>
    </row>
  </sheetData>
  <autoFilter ref="A2:P32"/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5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H16" sqref="H16"/>
    </sheetView>
  </sheetViews>
  <sheetFormatPr baseColWidth="10" defaultRowHeight="14.4" x14ac:dyDescent="0.3"/>
  <cols>
    <col min="1" max="1" width="18.6640625" customWidth="1"/>
    <col min="2" max="2" width="10" style="68" customWidth="1"/>
    <col min="3" max="3" width="11.5546875" style="68" bestFit="1" customWidth="1"/>
    <col min="4" max="5" width="14.109375" bestFit="1" customWidth="1"/>
  </cols>
  <sheetData>
    <row r="2" spans="1:5" x14ac:dyDescent="0.3">
      <c r="A2" s="251" t="s">
        <v>892</v>
      </c>
      <c r="B2" s="251"/>
      <c r="C2" s="251"/>
    </row>
    <row r="4" spans="1:5" s="110" customFormat="1" x14ac:dyDescent="0.3">
      <c r="A4" s="111" t="s">
        <v>108</v>
      </c>
      <c r="B4" s="123" t="s">
        <v>882</v>
      </c>
      <c r="C4" s="123" t="s">
        <v>883</v>
      </c>
    </row>
    <row r="5" spans="1:5" x14ac:dyDescent="0.3">
      <c r="A5" s="106" t="s">
        <v>109</v>
      </c>
      <c r="B5" s="127">
        <v>24</v>
      </c>
      <c r="C5" s="127">
        <v>1</v>
      </c>
    </row>
    <row r="6" spans="1:5" x14ac:dyDescent="0.3">
      <c r="A6" s="106" t="s">
        <v>884</v>
      </c>
      <c r="B6" s="127">
        <v>40</v>
      </c>
      <c r="C6" s="127"/>
    </row>
    <row r="7" spans="1:5" x14ac:dyDescent="0.3">
      <c r="A7" s="106" t="s">
        <v>238</v>
      </c>
      <c r="B7" s="127">
        <v>35</v>
      </c>
      <c r="C7" s="127"/>
    </row>
    <row r="8" spans="1:5" x14ac:dyDescent="0.3">
      <c r="A8" s="106" t="s">
        <v>472</v>
      </c>
      <c r="B8" s="127">
        <v>30</v>
      </c>
      <c r="C8" s="127"/>
    </row>
    <row r="9" spans="1:5" x14ac:dyDescent="0.3">
      <c r="A9" s="106" t="s">
        <v>612</v>
      </c>
      <c r="B9" s="127">
        <v>19</v>
      </c>
      <c r="C9" s="127"/>
    </row>
    <row r="10" spans="1:5" x14ac:dyDescent="0.3">
      <c r="A10" s="106" t="s">
        <v>611</v>
      </c>
      <c r="B10" s="127">
        <v>27</v>
      </c>
      <c r="C10" s="127"/>
    </row>
    <row r="11" spans="1:5" x14ac:dyDescent="0.3">
      <c r="A11" s="111"/>
      <c r="B11" s="123">
        <f>SUM(B5:B10)</f>
        <v>175</v>
      </c>
      <c r="C11" s="123">
        <f>SUM(C5:C10)</f>
        <v>1</v>
      </c>
    </row>
    <row r="13" spans="1:5" x14ac:dyDescent="0.3">
      <c r="A13" s="111" t="s">
        <v>891</v>
      </c>
      <c r="B13" s="123" t="s">
        <v>886</v>
      </c>
      <c r="C13" s="123" t="s">
        <v>887</v>
      </c>
      <c r="D13" s="111" t="s">
        <v>888</v>
      </c>
      <c r="E13" s="111" t="s">
        <v>889</v>
      </c>
    </row>
    <row r="14" spans="1:5" x14ac:dyDescent="0.3">
      <c r="A14" s="106" t="s">
        <v>885</v>
      </c>
      <c r="B14" s="127">
        <v>175</v>
      </c>
      <c r="C14" s="128">
        <v>38760</v>
      </c>
      <c r="D14" s="129">
        <f>B14*C14</f>
        <v>6783000</v>
      </c>
      <c r="E14" s="129">
        <f>D14/2</f>
        <v>3391500</v>
      </c>
    </row>
    <row r="15" spans="1:5" x14ac:dyDescent="0.3">
      <c r="A15" s="106" t="s">
        <v>890</v>
      </c>
      <c r="B15" s="127">
        <v>1</v>
      </c>
      <c r="C15" s="128">
        <v>12540</v>
      </c>
      <c r="D15" s="129">
        <f>B15*C15</f>
        <v>12540</v>
      </c>
      <c r="E15" s="129">
        <f>D15/2</f>
        <v>6270</v>
      </c>
    </row>
    <row r="16" spans="1:5" x14ac:dyDescent="0.3">
      <c r="D16" s="112">
        <f>SUM(D14:D15)</f>
        <v>6795540</v>
      </c>
      <c r="E16" s="112">
        <f>SUM(E14:E15)</f>
        <v>3397770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4" sqref="A14"/>
    </sheetView>
  </sheetViews>
  <sheetFormatPr baseColWidth="10" defaultRowHeight="14.4" x14ac:dyDescent="0.3"/>
  <cols>
    <col min="1" max="1" width="22.109375" customWidth="1"/>
    <col min="2" max="2" width="14" customWidth="1"/>
  </cols>
  <sheetData>
    <row r="1" spans="1:3" x14ac:dyDescent="0.3">
      <c r="A1" s="252" t="s">
        <v>901</v>
      </c>
      <c r="B1" s="252"/>
      <c r="C1" s="252"/>
    </row>
    <row r="2" spans="1:3" x14ac:dyDescent="0.3">
      <c r="A2" s="111" t="s">
        <v>893</v>
      </c>
      <c r="B2" s="111" t="s">
        <v>894</v>
      </c>
      <c r="C2" s="111" t="s">
        <v>895</v>
      </c>
    </row>
    <row r="3" spans="1:3" x14ac:dyDescent="0.3">
      <c r="A3" s="106" t="s">
        <v>896</v>
      </c>
      <c r="B3" s="106">
        <v>148</v>
      </c>
      <c r="C3" s="106">
        <v>132</v>
      </c>
    </row>
    <row r="4" spans="1:3" x14ac:dyDescent="0.3">
      <c r="A4" s="106" t="s">
        <v>897</v>
      </c>
      <c r="B4" s="106">
        <v>101</v>
      </c>
      <c r="C4" s="106"/>
    </row>
    <row r="5" spans="1:3" x14ac:dyDescent="0.3">
      <c r="A5" s="106" t="s">
        <v>898</v>
      </c>
      <c r="B5" s="106">
        <v>95</v>
      </c>
      <c r="C5" s="106">
        <v>4</v>
      </c>
    </row>
    <row r="6" spans="1:3" x14ac:dyDescent="0.3">
      <c r="A6" s="106" t="s">
        <v>899</v>
      </c>
      <c r="B6" s="106">
        <v>260</v>
      </c>
      <c r="C6" s="106">
        <v>214</v>
      </c>
    </row>
    <row r="8" spans="1:3" x14ac:dyDescent="0.3">
      <c r="A8" s="130" t="s">
        <v>900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1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C8" sqref="C8"/>
    </sheetView>
  </sheetViews>
  <sheetFormatPr baseColWidth="10" defaultRowHeight="14.4" x14ac:dyDescent="0.3"/>
  <cols>
    <col min="2" max="2" width="19.109375" customWidth="1"/>
    <col min="3" max="3" width="36.33203125" customWidth="1"/>
    <col min="10" max="10" width="14.109375" customWidth="1"/>
    <col min="11" max="11" width="13.88671875" customWidth="1"/>
    <col min="12" max="12" width="24.33203125" customWidth="1"/>
    <col min="16" max="16" width="32.88671875" customWidth="1"/>
  </cols>
  <sheetData>
    <row r="1" spans="1:17" ht="46.5" customHeight="1" x14ac:dyDescent="0.3">
      <c r="A1" s="246" t="s">
        <v>577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7" ht="36" x14ac:dyDescent="0.3">
      <c r="A2" s="7" t="s">
        <v>0</v>
      </c>
      <c r="B2" s="7" t="s">
        <v>581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 t="s">
        <v>8</v>
      </c>
      <c r="O2" s="60" t="s">
        <v>262</v>
      </c>
      <c r="P2" s="21" t="s">
        <v>15</v>
      </c>
      <c r="Q2" s="106" t="s">
        <v>108</v>
      </c>
    </row>
    <row r="3" spans="1:17" x14ac:dyDescent="0.3">
      <c r="A3" s="106"/>
      <c r="B3" s="106" t="s">
        <v>720</v>
      </c>
      <c r="C3" s="106" t="s">
        <v>716</v>
      </c>
      <c r="D3" s="106"/>
      <c r="E3" s="106" t="s">
        <v>612</v>
      </c>
      <c r="F3" s="106" t="s">
        <v>717</v>
      </c>
      <c r="G3" s="18" t="s">
        <v>13</v>
      </c>
      <c r="H3" s="16">
        <v>1</v>
      </c>
      <c r="I3" s="19">
        <v>38760</v>
      </c>
      <c r="J3" s="19">
        <f>I3*H3</f>
        <v>38760</v>
      </c>
      <c r="K3" s="20">
        <f>J3/2</f>
        <v>19380</v>
      </c>
      <c r="L3" s="106" t="s">
        <v>718</v>
      </c>
      <c r="M3" s="106" t="s">
        <v>46</v>
      </c>
      <c r="N3" s="106" t="s">
        <v>719</v>
      </c>
      <c r="O3" s="106"/>
      <c r="P3" s="106"/>
      <c r="Q3" s="140" t="s">
        <v>612</v>
      </c>
    </row>
    <row r="4" spans="1:17" x14ac:dyDescent="0.3">
      <c r="A4" s="106"/>
      <c r="B4" s="106" t="s">
        <v>721</v>
      </c>
      <c r="C4" s="106" t="s">
        <v>722</v>
      </c>
      <c r="D4" s="106"/>
      <c r="E4" s="106" t="s">
        <v>612</v>
      </c>
      <c r="F4" s="106" t="s">
        <v>723</v>
      </c>
      <c r="G4" s="18" t="s">
        <v>13</v>
      </c>
      <c r="H4" s="16">
        <v>1</v>
      </c>
      <c r="I4" s="19">
        <v>38760</v>
      </c>
      <c r="J4" s="19">
        <f t="shared" ref="J4:J18" si="0">I4*H4</f>
        <v>38760</v>
      </c>
      <c r="K4" s="20">
        <f t="shared" ref="K4:K21" si="1">J4/2</f>
        <v>19380</v>
      </c>
      <c r="L4" s="106" t="s">
        <v>724</v>
      </c>
      <c r="M4" s="106" t="s">
        <v>16</v>
      </c>
      <c r="N4" s="106" t="s">
        <v>725</v>
      </c>
      <c r="O4" s="106"/>
      <c r="P4" s="106"/>
      <c r="Q4" s="140" t="s">
        <v>612</v>
      </c>
    </row>
    <row r="5" spans="1:17" x14ac:dyDescent="0.3">
      <c r="A5" s="106"/>
      <c r="B5" s="106" t="s">
        <v>728</v>
      </c>
      <c r="C5" s="106" t="s">
        <v>726</v>
      </c>
      <c r="D5" s="106"/>
      <c r="E5" s="106" t="s">
        <v>612</v>
      </c>
      <c r="F5" s="106" t="s">
        <v>727</v>
      </c>
      <c r="G5" s="18" t="s">
        <v>13</v>
      </c>
      <c r="H5" s="16">
        <v>1</v>
      </c>
      <c r="I5" s="19">
        <v>38760</v>
      </c>
      <c r="J5" s="19">
        <f t="shared" si="0"/>
        <v>38760</v>
      </c>
      <c r="K5" s="20">
        <f t="shared" si="1"/>
        <v>19380</v>
      </c>
      <c r="L5" s="106" t="s">
        <v>729</v>
      </c>
      <c r="M5" s="106" t="s">
        <v>730</v>
      </c>
      <c r="N5" s="106">
        <v>1183</v>
      </c>
      <c r="O5" s="106"/>
      <c r="P5" s="106"/>
      <c r="Q5" s="140" t="s">
        <v>612</v>
      </c>
    </row>
    <row r="6" spans="1:17" x14ac:dyDescent="0.3">
      <c r="A6" s="106"/>
      <c r="B6" s="106" t="s">
        <v>732</v>
      </c>
      <c r="C6" s="106" t="s">
        <v>731</v>
      </c>
      <c r="D6" s="106"/>
      <c r="E6" s="106" t="s">
        <v>612</v>
      </c>
      <c r="F6" s="106" t="s">
        <v>733</v>
      </c>
      <c r="G6" s="18" t="s">
        <v>13</v>
      </c>
      <c r="H6" s="16">
        <v>1</v>
      </c>
      <c r="I6" s="19">
        <v>38760</v>
      </c>
      <c r="J6" s="19">
        <f t="shared" si="0"/>
        <v>38760</v>
      </c>
      <c r="K6" s="20">
        <f t="shared" si="1"/>
        <v>19380</v>
      </c>
      <c r="L6" s="106" t="s">
        <v>724</v>
      </c>
      <c r="M6" s="106" t="s">
        <v>16</v>
      </c>
      <c r="N6" s="106" t="s">
        <v>734</v>
      </c>
      <c r="O6" s="106"/>
      <c r="P6" s="106"/>
      <c r="Q6" s="140" t="s">
        <v>612</v>
      </c>
    </row>
    <row r="7" spans="1:17" x14ac:dyDescent="0.3">
      <c r="A7" s="106"/>
      <c r="B7" s="106" t="s">
        <v>735</v>
      </c>
      <c r="C7" s="106" t="s">
        <v>736</v>
      </c>
      <c r="D7" s="106"/>
      <c r="E7" s="106" t="s">
        <v>612</v>
      </c>
      <c r="F7" s="106" t="s">
        <v>737</v>
      </c>
      <c r="G7" s="18" t="s">
        <v>13</v>
      </c>
      <c r="H7" s="16">
        <v>1</v>
      </c>
      <c r="I7" s="19">
        <v>38760</v>
      </c>
      <c r="J7" s="19">
        <f t="shared" si="0"/>
        <v>38760</v>
      </c>
      <c r="K7" s="20">
        <f t="shared" si="1"/>
        <v>19380</v>
      </c>
      <c r="L7" s="106" t="s">
        <v>191</v>
      </c>
      <c r="M7" s="106" t="s">
        <v>306</v>
      </c>
      <c r="N7" s="106" t="s">
        <v>738</v>
      </c>
      <c r="O7" s="106"/>
      <c r="P7" s="106"/>
      <c r="Q7" s="140" t="s">
        <v>612</v>
      </c>
    </row>
    <row r="8" spans="1:17" x14ac:dyDescent="0.3">
      <c r="A8" s="106"/>
      <c r="B8" s="106" t="s">
        <v>743</v>
      </c>
      <c r="C8" s="106" t="s">
        <v>739</v>
      </c>
      <c r="D8" s="106"/>
      <c r="E8" s="106" t="s">
        <v>612</v>
      </c>
      <c r="F8" s="106" t="s">
        <v>723</v>
      </c>
      <c r="G8" s="18" t="s">
        <v>13</v>
      </c>
      <c r="H8" s="16">
        <v>1</v>
      </c>
      <c r="I8" s="19">
        <v>38760</v>
      </c>
      <c r="J8" s="19">
        <f t="shared" si="0"/>
        <v>38760</v>
      </c>
      <c r="K8" s="20">
        <f t="shared" si="1"/>
        <v>19380</v>
      </c>
      <c r="L8" s="140" t="s">
        <v>741</v>
      </c>
      <c r="M8" s="106" t="s">
        <v>740</v>
      </c>
      <c r="N8" s="106" t="s">
        <v>742</v>
      </c>
      <c r="O8" s="106"/>
      <c r="P8" s="106"/>
      <c r="Q8" s="140" t="s">
        <v>612</v>
      </c>
    </row>
    <row r="9" spans="1:17" x14ac:dyDescent="0.3">
      <c r="A9" s="106"/>
      <c r="B9" s="106" t="s">
        <v>744</v>
      </c>
      <c r="C9" s="106" t="s">
        <v>745</v>
      </c>
      <c r="D9" s="106"/>
      <c r="E9" s="106" t="s">
        <v>612</v>
      </c>
      <c r="F9" s="106" t="s">
        <v>746</v>
      </c>
      <c r="G9" s="18" t="s">
        <v>13</v>
      </c>
      <c r="H9" s="16">
        <v>1</v>
      </c>
      <c r="I9" s="19">
        <v>38760</v>
      </c>
      <c r="J9" s="19">
        <f t="shared" si="0"/>
        <v>38760</v>
      </c>
      <c r="K9" s="20">
        <f t="shared" si="1"/>
        <v>19380</v>
      </c>
      <c r="L9" s="106" t="s">
        <v>718</v>
      </c>
      <c r="M9" s="106" t="s">
        <v>747</v>
      </c>
      <c r="N9" s="106" t="s">
        <v>748</v>
      </c>
      <c r="O9" s="106"/>
      <c r="P9" s="106"/>
      <c r="Q9" s="140" t="s">
        <v>612</v>
      </c>
    </row>
    <row r="10" spans="1:17" x14ac:dyDescent="0.3">
      <c r="A10" s="106"/>
      <c r="B10" s="106" t="s">
        <v>749</v>
      </c>
      <c r="C10" s="106" t="s">
        <v>750</v>
      </c>
      <c r="D10" s="106"/>
      <c r="E10" s="106" t="s">
        <v>612</v>
      </c>
      <c r="F10" s="106" t="s">
        <v>751</v>
      </c>
      <c r="G10" s="18" t="s">
        <v>13</v>
      </c>
      <c r="H10" s="16">
        <v>1</v>
      </c>
      <c r="I10" s="19">
        <v>38760</v>
      </c>
      <c r="J10" s="19">
        <f t="shared" si="0"/>
        <v>38760</v>
      </c>
      <c r="K10" s="20">
        <f t="shared" si="1"/>
        <v>19380</v>
      </c>
      <c r="L10" s="106" t="s">
        <v>724</v>
      </c>
      <c r="M10" s="106" t="s">
        <v>16</v>
      </c>
      <c r="N10" s="106" t="s">
        <v>752</v>
      </c>
      <c r="O10" s="106"/>
      <c r="P10" s="106"/>
      <c r="Q10" s="140" t="s">
        <v>612</v>
      </c>
    </row>
    <row r="11" spans="1:17" x14ac:dyDescent="0.3">
      <c r="A11" s="106"/>
      <c r="B11" s="106" t="s">
        <v>753</v>
      </c>
      <c r="C11" s="106" t="s">
        <v>754</v>
      </c>
      <c r="D11" s="106"/>
      <c r="E11" s="106" t="s">
        <v>612</v>
      </c>
      <c r="F11" s="106" t="s">
        <v>755</v>
      </c>
      <c r="G11" s="18" t="s">
        <v>13</v>
      </c>
      <c r="H11" s="16">
        <v>1</v>
      </c>
      <c r="I11" s="19">
        <v>38760</v>
      </c>
      <c r="J11" s="19">
        <f t="shared" si="0"/>
        <v>38760</v>
      </c>
      <c r="K11" s="20">
        <f t="shared" si="1"/>
        <v>19380</v>
      </c>
      <c r="L11" s="106" t="s">
        <v>724</v>
      </c>
      <c r="M11" s="106" t="s">
        <v>16</v>
      </c>
      <c r="N11" s="106" t="s">
        <v>756</v>
      </c>
      <c r="O11" s="106"/>
      <c r="P11" s="106"/>
      <c r="Q11" s="140" t="s">
        <v>612</v>
      </c>
    </row>
    <row r="12" spans="1:17" x14ac:dyDescent="0.3">
      <c r="A12" s="106"/>
      <c r="B12" s="106" t="s">
        <v>757</v>
      </c>
      <c r="C12" s="106" t="s">
        <v>758</v>
      </c>
      <c r="D12" s="106"/>
      <c r="E12" s="106" t="s">
        <v>612</v>
      </c>
      <c r="F12" s="106" t="s">
        <v>717</v>
      </c>
      <c r="G12" s="18" t="s">
        <v>13</v>
      </c>
      <c r="H12" s="16">
        <v>1</v>
      </c>
      <c r="I12" s="19">
        <v>38760</v>
      </c>
      <c r="J12" s="19">
        <f t="shared" si="0"/>
        <v>38760</v>
      </c>
      <c r="K12" s="20">
        <f t="shared" si="1"/>
        <v>19380</v>
      </c>
      <c r="L12" s="106" t="s">
        <v>718</v>
      </c>
      <c r="M12" s="106" t="s">
        <v>46</v>
      </c>
      <c r="N12" s="106" t="s">
        <v>759</v>
      </c>
      <c r="O12" s="106"/>
      <c r="P12" s="106"/>
      <c r="Q12" s="140" t="s">
        <v>612</v>
      </c>
    </row>
    <row r="13" spans="1:17" x14ac:dyDescent="0.3">
      <c r="A13" s="106"/>
      <c r="B13" s="106" t="s">
        <v>760</v>
      </c>
      <c r="C13" s="106" t="s">
        <v>761</v>
      </c>
      <c r="D13" s="106"/>
      <c r="E13" s="106" t="s">
        <v>612</v>
      </c>
      <c r="F13" s="106" t="s">
        <v>762</v>
      </c>
      <c r="G13" s="18" t="s">
        <v>13</v>
      </c>
      <c r="H13" s="16">
        <v>1</v>
      </c>
      <c r="I13" s="19">
        <v>38760</v>
      </c>
      <c r="J13" s="19">
        <f t="shared" si="0"/>
        <v>38760</v>
      </c>
      <c r="K13" s="20">
        <f t="shared" si="1"/>
        <v>19380</v>
      </c>
      <c r="L13" s="106" t="s">
        <v>191</v>
      </c>
      <c r="M13" s="106" t="s">
        <v>306</v>
      </c>
      <c r="N13" s="106" t="s">
        <v>763</v>
      </c>
      <c r="O13" s="106"/>
      <c r="P13" s="106"/>
      <c r="Q13" s="140" t="s">
        <v>612</v>
      </c>
    </row>
    <row r="14" spans="1:17" x14ac:dyDescent="0.3">
      <c r="A14" s="106"/>
      <c r="B14" s="106" t="s">
        <v>766</v>
      </c>
      <c r="C14" s="106" t="s">
        <v>764</v>
      </c>
      <c r="D14" s="106"/>
      <c r="E14" s="106" t="s">
        <v>612</v>
      </c>
      <c r="F14" s="106" t="s">
        <v>765</v>
      </c>
      <c r="G14" s="18" t="s">
        <v>13</v>
      </c>
      <c r="H14" s="16">
        <v>1</v>
      </c>
      <c r="I14" s="19">
        <v>38760</v>
      </c>
      <c r="J14" s="19">
        <f t="shared" si="0"/>
        <v>38760</v>
      </c>
      <c r="K14" s="20">
        <f t="shared" si="1"/>
        <v>19380</v>
      </c>
      <c r="L14" s="106" t="s">
        <v>724</v>
      </c>
      <c r="M14" s="106" t="s">
        <v>16</v>
      </c>
      <c r="N14" s="109"/>
      <c r="O14" s="106"/>
      <c r="P14" s="106"/>
      <c r="Q14" s="140" t="s">
        <v>612</v>
      </c>
    </row>
    <row r="15" spans="1:17" x14ac:dyDescent="0.3">
      <c r="A15" s="106"/>
      <c r="B15" s="106" t="s">
        <v>767</v>
      </c>
      <c r="C15" s="106" t="s">
        <v>768</v>
      </c>
      <c r="D15" s="106"/>
      <c r="E15" s="106" t="s">
        <v>612</v>
      </c>
      <c r="F15" s="106" t="s">
        <v>769</v>
      </c>
      <c r="G15" s="18" t="s">
        <v>13</v>
      </c>
      <c r="H15" s="16">
        <v>1</v>
      </c>
      <c r="I15" s="19">
        <v>38760</v>
      </c>
      <c r="J15" s="19">
        <f t="shared" si="0"/>
        <v>38760</v>
      </c>
      <c r="K15" s="20">
        <f t="shared" si="1"/>
        <v>19380</v>
      </c>
      <c r="L15" s="106" t="s">
        <v>718</v>
      </c>
      <c r="M15" s="106" t="s">
        <v>46</v>
      </c>
      <c r="N15" s="106" t="s">
        <v>770</v>
      </c>
      <c r="O15" s="106"/>
      <c r="P15" s="106" t="s">
        <v>795</v>
      </c>
      <c r="Q15" s="140" t="s">
        <v>612</v>
      </c>
    </row>
    <row r="16" spans="1:17" x14ac:dyDescent="0.3">
      <c r="A16" s="106"/>
      <c r="B16" s="106" t="s">
        <v>771</v>
      </c>
      <c r="C16" s="106" t="s">
        <v>772</v>
      </c>
      <c r="D16" s="106"/>
      <c r="E16" s="106" t="s">
        <v>612</v>
      </c>
      <c r="F16" s="106" t="s">
        <v>773</v>
      </c>
      <c r="G16" s="18" t="s">
        <v>13</v>
      </c>
      <c r="H16" s="16">
        <v>1</v>
      </c>
      <c r="I16" s="19">
        <v>38760</v>
      </c>
      <c r="J16" s="19">
        <f t="shared" si="0"/>
        <v>38760</v>
      </c>
      <c r="K16" s="20">
        <f t="shared" si="1"/>
        <v>19380</v>
      </c>
      <c r="L16" s="106" t="s">
        <v>718</v>
      </c>
      <c r="M16" s="106" t="s">
        <v>46</v>
      </c>
      <c r="N16" s="106" t="s">
        <v>774</v>
      </c>
      <c r="O16" s="106"/>
      <c r="P16" s="106" t="s">
        <v>796</v>
      </c>
      <c r="Q16" s="140" t="s">
        <v>612</v>
      </c>
    </row>
    <row r="17" spans="1:17" x14ac:dyDescent="0.3">
      <c r="A17" s="106"/>
      <c r="B17" s="106" t="s">
        <v>775</v>
      </c>
      <c r="C17" s="106" t="s">
        <v>776</v>
      </c>
      <c r="D17" s="106"/>
      <c r="E17" s="106" t="s">
        <v>612</v>
      </c>
      <c r="F17" s="106" t="s">
        <v>777</v>
      </c>
      <c r="G17" s="18" t="s">
        <v>13</v>
      </c>
      <c r="H17" s="16">
        <v>1</v>
      </c>
      <c r="I17" s="19">
        <v>38760</v>
      </c>
      <c r="J17" s="19">
        <f t="shared" si="0"/>
        <v>38760</v>
      </c>
      <c r="K17" s="20">
        <f t="shared" si="1"/>
        <v>19380</v>
      </c>
      <c r="L17" s="106" t="s">
        <v>191</v>
      </c>
      <c r="M17" s="106" t="s">
        <v>306</v>
      </c>
      <c r="N17" s="106" t="s">
        <v>778</v>
      </c>
      <c r="O17" s="106"/>
      <c r="P17" s="106" t="s">
        <v>796</v>
      </c>
      <c r="Q17" s="140" t="s">
        <v>612</v>
      </c>
    </row>
    <row r="18" spans="1:17" x14ac:dyDescent="0.3">
      <c r="A18" s="106"/>
      <c r="B18" s="106" t="s">
        <v>779</v>
      </c>
      <c r="C18" s="106" t="s">
        <v>780</v>
      </c>
      <c r="D18" s="106"/>
      <c r="E18" s="106" t="s">
        <v>612</v>
      </c>
      <c r="F18" s="106" t="s">
        <v>781</v>
      </c>
      <c r="G18" s="18" t="s">
        <v>13</v>
      </c>
      <c r="H18" s="16">
        <v>1</v>
      </c>
      <c r="I18" s="19">
        <v>38760</v>
      </c>
      <c r="J18" s="19">
        <f t="shared" si="0"/>
        <v>38760</v>
      </c>
      <c r="K18" s="20">
        <f t="shared" si="1"/>
        <v>19380</v>
      </c>
      <c r="L18" s="106" t="s">
        <v>724</v>
      </c>
      <c r="M18" s="106" t="s">
        <v>16</v>
      </c>
      <c r="N18" s="108"/>
      <c r="O18" s="106"/>
      <c r="P18" s="106" t="s">
        <v>796</v>
      </c>
      <c r="Q18" s="140" t="s">
        <v>612</v>
      </c>
    </row>
    <row r="19" spans="1:17" x14ac:dyDescent="0.3">
      <c r="A19" s="106"/>
      <c r="B19" s="106" t="s">
        <v>782</v>
      </c>
      <c r="C19" s="106" t="s">
        <v>783</v>
      </c>
      <c r="D19" s="106"/>
      <c r="E19" s="106" t="s">
        <v>612</v>
      </c>
      <c r="F19" s="106"/>
      <c r="G19" s="18" t="s">
        <v>13</v>
      </c>
      <c r="H19" s="16">
        <v>1</v>
      </c>
      <c r="I19" s="19">
        <v>38760</v>
      </c>
      <c r="J19" s="19">
        <f t="shared" ref="J19:J21" si="2">I19*H19</f>
        <v>38760</v>
      </c>
      <c r="K19" s="20">
        <f t="shared" si="1"/>
        <v>19380</v>
      </c>
      <c r="L19" s="106" t="s">
        <v>191</v>
      </c>
      <c r="M19" s="106" t="s">
        <v>306</v>
      </c>
      <c r="N19" s="106" t="s">
        <v>785</v>
      </c>
      <c r="O19" s="106"/>
      <c r="P19" s="106" t="s">
        <v>784</v>
      </c>
      <c r="Q19" s="140" t="s">
        <v>612</v>
      </c>
    </row>
    <row r="20" spans="1:17" x14ac:dyDescent="0.3">
      <c r="A20" s="106"/>
      <c r="B20" s="106" t="s">
        <v>786</v>
      </c>
      <c r="C20" s="106" t="s">
        <v>787</v>
      </c>
      <c r="D20" s="106"/>
      <c r="E20" s="106" t="s">
        <v>788</v>
      </c>
      <c r="F20" s="106" t="s">
        <v>789</v>
      </c>
      <c r="G20" s="18" t="s">
        <v>13</v>
      </c>
      <c r="H20" s="16">
        <v>1</v>
      </c>
      <c r="I20" s="19">
        <v>38760</v>
      </c>
      <c r="J20" s="19">
        <f t="shared" si="2"/>
        <v>38760</v>
      </c>
      <c r="K20" s="20">
        <f t="shared" si="1"/>
        <v>19380</v>
      </c>
      <c r="L20" s="106" t="s">
        <v>724</v>
      </c>
      <c r="M20" s="106" t="s">
        <v>16</v>
      </c>
      <c r="N20" s="106" t="s">
        <v>790</v>
      </c>
      <c r="O20" s="106"/>
      <c r="P20" s="106" t="s">
        <v>784</v>
      </c>
      <c r="Q20" s="140" t="s">
        <v>612</v>
      </c>
    </row>
    <row r="21" spans="1:17" x14ac:dyDescent="0.3">
      <c r="A21" s="106"/>
      <c r="B21" s="106" t="s">
        <v>791</v>
      </c>
      <c r="C21" s="106" t="s">
        <v>792</v>
      </c>
      <c r="D21" s="106"/>
      <c r="E21" s="106" t="s">
        <v>793</v>
      </c>
      <c r="F21" s="106" t="s">
        <v>793</v>
      </c>
      <c r="G21" s="18" t="s">
        <v>13</v>
      </c>
      <c r="H21" s="16">
        <v>1</v>
      </c>
      <c r="I21" s="19">
        <v>38760</v>
      </c>
      <c r="J21" s="19">
        <f t="shared" si="2"/>
        <v>38760</v>
      </c>
      <c r="K21" s="20">
        <f t="shared" si="1"/>
        <v>19380</v>
      </c>
      <c r="L21" s="106" t="s">
        <v>191</v>
      </c>
      <c r="M21" s="106" t="s">
        <v>306</v>
      </c>
      <c r="N21" s="106" t="s">
        <v>794</v>
      </c>
      <c r="O21" s="106"/>
      <c r="P21" s="106" t="s">
        <v>419</v>
      </c>
      <c r="Q21" s="140" t="s">
        <v>612</v>
      </c>
    </row>
    <row r="22" spans="1:17" s="110" customFormat="1" x14ac:dyDescent="0.3">
      <c r="B22" s="161"/>
      <c r="C22" s="161"/>
      <c r="D22" s="161"/>
      <c r="E22" s="161"/>
      <c r="F22" s="161"/>
      <c r="G22" s="161"/>
      <c r="H22" s="162">
        <f>SUM(H3:H21)</f>
        <v>19</v>
      </c>
      <c r="I22" s="161"/>
      <c r="J22" s="163">
        <f>SUM(J3:J21)</f>
        <v>736440</v>
      </c>
      <c r="K22" s="163">
        <f>SUM(K3:K21)</f>
        <v>368220</v>
      </c>
      <c r="L22" s="161"/>
      <c r="M22" s="161"/>
      <c r="N22" s="161"/>
      <c r="O22" s="161"/>
      <c r="P22" s="161"/>
      <c r="Q22" s="164" t="s">
        <v>612</v>
      </c>
    </row>
  </sheetData>
  <autoFilter ref="A2:P22"/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5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 (EVENTO)</vt:lpstr>
      <vt:lpstr>CONCENTRADO</vt:lpstr>
      <vt:lpstr>FENAHUAP</vt:lpstr>
      <vt:lpstr>SALINAS</vt:lpstr>
      <vt:lpstr>RAYON</vt:lpstr>
      <vt:lpstr>VDERAMOS</vt:lpstr>
      <vt:lpstr>CONTEO-2019</vt:lpstr>
      <vt:lpstr>Hoja1</vt:lpstr>
      <vt:lpstr>CERRITOS</vt:lpstr>
      <vt:lpstr>AQUISMON</vt:lpstr>
      <vt:lpstr>FENAPO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desarrollorural venado slp</dc:creator>
  <cp:lastModifiedBy>DirGanaderia</cp:lastModifiedBy>
  <cp:lastPrinted>2019-09-06T15:56:58Z</cp:lastPrinted>
  <dcterms:created xsi:type="dcterms:W3CDTF">2015-10-21T20:52:29Z</dcterms:created>
  <dcterms:modified xsi:type="dcterms:W3CDTF">2019-11-07T20:55:07Z</dcterms:modified>
</cp:coreProperties>
</file>